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COST ESTIMATION" sheetId="1" r:id="rId1"/>
    <sheet name="YOUR DETAILS" sheetId="3" r:id="rId2"/>
  </sheets>
  <definedNames>
    <definedName name="labour">OFFSET('YOUR DETAILS'!$D$5,0,0,COUNTA('YOUR DETAILS'!$D:$D)-2,1)</definedName>
    <definedName name="Labourrate">'YOUR DETAILS'!$E$5:$E$300</definedName>
    <definedName name="Materialcost">'YOUR DETAILS'!$H$5:$H$300</definedName>
    <definedName name="materials">OFFSET('YOUR DETAILS'!$F$5,0,0,COUNTA('YOUR DETAILS'!$F:$F) -1,1)</definedName>
    <definedName name="TASK">'YOUR DETAILS'!$B$5:$B$300</definedName>
    <definedName name="uom">'YOUR DETAILS'!$G$5:$G$300</definedName>
    <definedName name="WBS">'YOUR DETAILS'!$A$5:$A$300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" i="1"/>
  <c r="C11" i="1"/>
  <c r="E11" i="1" s="1"/>
  <c r="C12" i="1"/>
  <c r="C13" i="1"/>
  <c r="E13" i="1" s="1"/>
  <c r="C14" i="1"/>
  <c r="E14" i="1" s="1"/>
  <c r="C15" i="1"/>
  <c r="E15" i="1" s="1"/>
  <c r="E12" i="1"/>
  <c r="E601" i="1"/>
  <c r="K60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K599" i="1" s="1"/>
  <c r="J600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" i="1"/>
  <c r="K12" i="1"/>
  <c r="K14" i="1"/>
  <c r="C7" i="1"/>
  <c r="E7" i="1" s="1"/>
  <c r="E4" i="1" s="1"/>
  <c r="C8" i="1"/>
  <c r="E8" i="1" s="1"/>
  <c r="K8" i="1" s="1"/>
  <c r="C9" i="1"/>
  <c r="E9" i="1" s="1"/>
  <c r="K9" i="1" s="1"/>
  <c r="C10" i="1"/>
  <c r="E10" i="1" s="1"/>
  <c r="C16" i="1"/>
  <c r="E16" i="1" s="1"/>
  <c r="K16" i="1" s="1"/>
  <c r="C17" i="1"/>
  <c r="E17" i="1" s="1"/>
  <c r="K17" i="1" s="1"/>
  <c r="C18" i="1"/>
  <c r="E18" i="1" s="1"/>
  <c r="K18" i="1" s="1"/>
  <c r="C19" i="1"/>
  <c r="E19" i="1" s="1"/>
  <c r="K19" i="1" s="1"/>
  <c r="C20" i="1"/>
  <c r="E20" i="1" s="1"/>
  <c r="K20" i="1" s="1"/>
  <c r="C21" i="1"/>
  <c r="E21" i="1" s="1"/>
  <c r="K21" i="1" s="1"/>
  <c r="C22" i="1"/>
  <c r="E22" i="1" s="1"/>
  <c r="K22" i="1" s="1"/>
  <c r="C23" i="1"/>
  <c r="E23" i="1" s="1"/>
  <c r="K23" i="1" s="1"/>
  <c r="C24" i="1"/>
  <c r="E24" i="1" s="1"/>
  <c r="K24" i="1" s="1"/>
  <c r="C25" i="1"/>
  <c r="E25" i="1" s="1"/>
  <c r="K25" i="1" s="1"/>
  <c r="C26" i="1"/>
  <c r="E26" i="1" s="1"/>
  <c r="K26" i="1" s="1"/>
  <c r="C27" i="1"/>
  <c r="E27" i="1" s="1"/>
  <c r="K27" i="1" s="1"/>
  <c r="C28" i="1"/>
  <c r="E28" i="1" s="1"/>
  <c r="K28" i="1" s="1"/>
  <c r="C29" i="1"/>
  <c r="E29" i="1" s="1"/>
  <c r="K29" i="1" s="1"/>
  <c r="C30" i="1"/>
  <c r="E30" i="1" s="1"/>
  <c r="K30" i="1" s="1"/>
  <c r="C31" i="1"/>
  <c r="E31" i="1" s="1"/>
  <c r="K31" i="1" s="1"/>
  <c r="C32" i="1"/>
  <c r="E32" i="1" s="1"/>
  <c r="K32" i="1" s="1"/>
  <c r="C33" i="1"/>
  <c r="E33" i="1" s="1"/>
  <c r="K33" i="1" s="1"/>
  <c r="C34" i="1"/>
  <c r="E34" i="1" s="1"/>
  <c r="K34" i="1" s="1"/>
  <c r="C35" i="1"/>
  <c r="E35" i="1" s="1"/>
  <c r="K35" i="1" s="1"/>
  <c r="C36" i="1"/>
  <c r="E36" i="1" s="1"/>
  <c r="K36" i="1" s="1"/>
  <c r="C37" i="1"/>
  <c r="E37" i="1" s="1"/>
  <c r="K37" i="1" s="1"/>
  <c r="C38" i="1"/>
  <c r="E38" i="1" s="1"/>
  <c r="K38" i="1" s="1"/>
  <c r="C39" i="1"/>
  <c r="E39" i="1" s="1"/>
  <c r="K39" i="1" s="1"/>
  <c r="C40" i="1"/>
  <c r="E40" i="1" s="1"/>
  <c r="K40" i="1" s="1"/>
  <c r="C41" i="1"/>
  <c r="E41" i="1" s="1"/>
  <c r="K41" i="1" s="1"/>
  <c r="C42" i="1"/>
  <c r="E42" i="1" s="1"/>
  <c r="K42" i="1" s="1"/>
  <c r="C43" i="1"/>
  <c r="E43" i="1" s="1"/>
  <c r="K43" i="1" s="1"/>
  <c r="C44" i="1"/>
  <c r="E44" i="1" s="1"/>
  <c r="K44" i="1" s="1"/>
  <c r="C45" i="1"/>
  <c r="E45" i="1" s="1"/>
  <c r="K45" i="1" s="1"/>
  <c r="C46" i="1"/>
  <c r="E46" i="1" s="1"/>
  <c r="K46" i="1" s="1"/>
  <c r="C47" i="1"/>
  <c r="E47" i="1" s="1"/>
  <c r="K47" i="1" s="1"/>
  <c r="C48" i="1"/>
  <c r="E48" i="1" s="1"/>
  <c r="K48" i="1" s="1"/>
  <c r="C49" i="1"/>
  <c r="E49" i="1" s="1"/>
  <c r="K49" i="1" s="1"/>
  <c r="C50" i="1"/>
  <c r="E50" i="1" s="1"/>
  <c r="K50" i="1" s="1"/>
  <c r="C51" i="1"/>
  <c r="E51" i="1" s="1"/>
  <c r="K51" i="1" s="1"/>
  <c r="C52" i="1"/>
  <c r="E52" i="1" s="1"/>
  <c r="K52" i="1" s="1"/>
  <c r="C53" i="1"/>
  <c r="E53" i="1" s="1"/>
  <c r="K53" i="1" s="1"/>
  <c r="C54" i="1"/>
  <c r="E54" i="1" s="1"/>
  <c r="K54" i="1" s="1"/>
  <c r="C55" i="1"/>
  <c r="E55" i="1" s="1"/>
  <c r="K55" i="1" s="1"/>
  <c r="C56" i="1"/>
  <c r="E56" i="1" s="1"/>
  <c r="K56" i="1" s="1"/>
  <c r="C57" i="1"/>
  <c r="E57" i="1" s="1"/>
  <c r="K57" i="1" s="1"/>
  <c r="C58" i="1"/>
  <c r="E58" i="1" s="1"/>
  <c r="K58" i="1" s="1"/>
  <c r="C59" i="1"/>
  <c r="E59" i="1" s="1"/>
  <c r="K59" i="1" s="1"/>
  <c r="C60" i="1"/>
  <c r="E60" i="1" s="1"/>
  <c r="K60" i="1" s="1"/>
  <c r="C61" i="1"/>
  <c r="E61" i="1" s="1"/>
  <c r="K61" i="1" s="1"/>
  <c r="C62" i="1"/>
  <c r="E62" i="1" s="1"/>
  <c r="K62" i="1" s="1"/>
  <c r="C63" i="1"/>
  <c r="E63" i="1" s="1"/>
  <c r="K63" i="1" s="1"/>
  <c r="C64" i="1"/>
  <c r="E64" i="1" s="1"/>
  <c r="K64" i="1" s="1"/>
  <c r="C65" i="1"/>
  <c r="E65" i="1" s="1"/>
  <c r="K65" i="1" s="1"/>
  <c r="C66" i="1"/>
  <c r="E66" i="1" s="1"/>
  <c r="K66" i="1" s="1"/>
  <c r="C67" i="1"/>
  <c r="E67" i="1" s="1"/>
  <c r="K67" i="1" s="1"/>
  <c r="C68" i="1"/>
  <c r="E68" i="1" s="1"/>
  <c r="K68" i="1" s="1"/>
  <c r="C69" i="1"/>
  <c r="E69" i="1" s="1"/>
  <c r="K69" i="1" s="1"/>
  <c r="C70" i="1"/>
  <c r="E70" i="1" s="1"/>
  <c r="K70" i="1" s="1"/>
  <c r="C71" i="1"/>
  <c r="E71" i="1" s="1"/>
  <c r="K71" i="1" s="1"/>
  <c r="C72" i="1"/>
  <c r="E72" i="1" s="1"/>
  <c r="K72" i="1" s="1"/>
  <c r="C73" i="1"/>
  <c r="E73" i="1" s="1"/>
  <c r="K73" i="1" s="1"/>
  <c r="C74" i="1"/>
  <c r="E74" i="1" s="1"/>
  <c r="K74" i="1" s="1"/>
  <c r="C75" i="1"/>
  <c r="E75" i="1" s="1"/>
  <c r="K75" i="1" s="1"/>
  <c r="C76" i="1"/>
  <c r="E76" i="1" s="1"/>
  <c r="K76" i="1" s="1"/>
  <c r="C77" i="1"/>
  <c r="E77" i="1" s="1"/>
  <c r="K77" i="1" s="1"/>
  <c r="C78" i="1"/>
  <c r="E78" i="1" s="1"/>
  <c r="K78" i="1" s="1"/>
  <c r="C79" i="1"/>
  <c r="E79" i="1" s="1"/>
  <c r="K79" i="1" s="1"/>
  <c r="C80" i="1"/>
  <c r="E80" i="1" s="1"/>
  <c r="K80" i="1" s="1"/>
  <c r="C81" i="1"/>
  <c r="E81" i="1" s="1"/>
  <c r="K81" i="1" s="1"/>
  <c r="C82" i="1"/>
  <c r="E82" i="1" s="1"/>
  <c r="K82" i="1" s="1"/>
  <c r="C83" i="1"/>
  <c r="E83" i="1" s="1"/>
  <c r="K83" i="1" s="1"/>
  <c r="C84" i="1"/>
  <c r="E84" i="1" s="1"/>
  <c r="K84" i="1" s="1"/>
  <c r="C85" i="1"/>
  <c r="E85" i="1" s="1"/>
  <c r="K85" i="1" s="1"/>
  <c r="C86" i="1"/>
  <c r="E86" i="1" s="1"/>
  <c r="K86" i="1" s="1"/>
  <c r="C87" i="1"/>
  <c r="E87" i="1" s="1"/>
  <c r="K87" i="1" s="1"/>
  <c r="C88" i="1"/>
  <c r="E88" i="1" s="1"/>
  <c r="K88" i="1" s="1"/>
  <c r="C89" i="1"/>
  <c r="E89" i="1" s="1"/>
  <c r="K89" i="1" s="1"/>
  <c r="C90" i="1"/>
  <c r="E90" i="1" s="1"/>
  <c r="K90" i="1" s="1"/>
  <c r="C91" i="1"/>
  <c r="E91" i="1" s="1"/>
  <c r="K91" i="1" s="1"/>
  <c r="C92" i="1"/>
  <c r="E92" i="1" s="1"/>
  <c r="K92" i="1" s="1"/>
  <c r="C93" i="1"/>
  <c r="E93" i="1" s="1"/>
  <c r="K93" i="1" s="1"/>
  <c r="C94" i="1"/>
  <c r="E94" i="1" s="1"/>
  <c r="K94" i="1" s="1"/>
  <c r="C95" i="1"/>
  <c r="E95" i="1" s="1"/>
  <c r="K95" i="1" s="1"/>
  <c r="C96" i="1"/>
  <c r="E96" i="1" s="1"/>
  <c r="K96" i="1" s="1"/>
  <c r="C97" i="1"/>
  <c r="E97" i="1" s="1"/>
  <c r="K97" i="1" s="1"/>
  <c r="C98" i="1"/>
  <c r="E98" i="1" s="1"/>
  <c r="K98" i="1" s="1"/>
  <c r="C99" i="1"/>
  <c r="E99" i="1" s="1"/>
  <c r="K99" i="1" s="1"/>
  <c r="C100" i="1"/>
  <c r="E100" i="1" s="1"/>
  <c r="K100" i="1" s="1"/>
  <c r="C101" i="1"/>
  <c r="E101" i="1" s="1"/>
  <c r="K101" i="1" s="1"/>
  <c r="C102" i="1"/>
  <c r="E102" i="1" s="1"/>
  <c r="K102" i="1" s="1"/>
  <c r="C103" i="1"/>
  <c r="E103" i="1" s="1"/>
  <c r="K103" i="1" s="1"/>
  <c r="C104" i="1"/>
  <c r="E104" i="1" s="1"/>
  <c r="K104" i="1" s="1"/>
  <c r="C105" i="1"/>
  <c r="E105" i="1" s="1"/>
  <c r="K105" i="1" s="1"/>
  <c r="C106" i="1"/>
  <c r="E106" i="1" s="1"/>
  <c r="K106" i="1" s="1"/>
  <c r="C107" i="1"/>
  <c r="E107" i="1" s="1"/>
  <c r="K107" i="1" s="1"/>
  <c r="C108" i="1"/>
  <c r="E108" i="1" s="1"/>
  <c r="K108" i="1" s="1"/>
  <c r="C109" i="1"/>
  <c r="E109" i="1" s="1"/>
  <c r="K109" i="1" s="1"/>
  <c r="C110" i="1"/>
  <c r="E110" i="1" s="1"/>
  <c r="K110" i="1" s="1"/>
  <c r="C111" i="1"/>
  <c r="E111" i="1" s="1"/>
  <c r="K111" i="1" s="1"/>
  <c r="C112" i="1"/>
  <c r="E112" i="1" s="1"/>
  <c r="K112" i="1" s="1"/>
  <c r="C113" i="1"/>
  <c r="E113" i="1" s="1"/>
  <c r="K113" i="1" s="1"/>
  <c r="C114" i="1"/>
  <c r="E114" i="1" s="1"/>
  <c r="K114" i="1" s="1"/>
  <c r="C115" i="1"/>
  <c r="E115" i="1" s="1"/>
  <c r="K115" i="1" s="1"/>
  <c r="C116" i="1"/>
  <c r="E116" i="1" s="1"/>
  <c r="K116" i="1" s="1"/>
  <c r="C117" i="1"/>
  <c r="E117" i="1" s="1"/>
  <c r="K117" i="1" s="1"/>
  <c r="C118" i="1"/>
  <c r="E118" i="1" s="1"/>
  <c r="K118" i="1" s="1"/>
  <c r="C119" i="1"/>
  <c r="E119" i="1" s="1"/>
  <c r="K119" i="1" s="1"/>
  <c r="C120" i="1"/>
  <c r="E120" i="1" s="1"/>
  <c r="K120" i="1" s="1"/>
  <c r="C121" i="1"/>
  <c r="E121" i="1" s="1"/>
  <c r="K121" i="1" s="1"/>
  <c r="C122" i="1"/>
  <c r="E122" i="1" s="1"/>
  <c r="K122" i="1" s="1"/>
  <c r="C123" i="1"/>
  <c r="E123" i="1" s="1"/>
  <c r="K123" i="1" s="1"/>
  <c r="C124" i="1"/>
  <c r="E124" i="1" s="1"/>
  <c r="K124" i="1" s="1"/>
  <c r="C125" i="1"/>
  <c r="E125" i="1" s="1"/>
  <c r="K125" i="1" s="1"/>
  <c r="C126" i="1"/>
  <c r="E126" i="1" s="1"/>
  <c r="K126" i="1" s="1"/>
  <c r="C127" i="1"/>
  <c r="E127" i="1" s="1"/>
  <c r="K127" i="1" s="1"/>
  <c r="C128" i="1"/>
  <c r="E128" i="1" s="1"/>
  <c r="K128" i="1" s="1"/>
  <c r="C129" i="1"/>
  <c r="E129" i="1" s="1"/>
  <c r="K129" i="1" s="1"/>
  <c r="C130" i="1"/>
  <c r="E130" i="1" s="1"/>
  <c r="K130" i="1" s="1"/>
  <c r="C131" i="1"/>
  <c r="E131" i="1" s="1"/>
  <c r="K131" i="1" s="1"/>
  <c r="C132" i="1"/>
  <c r="E132" i="1" s="1"/>
  <c r="K132" i="1" s="1"/>
  <c r="C133" i="1"/>
  <c r="E133" i="1" s="1"/>
  <c r="K133" i="1" s="1"/>
  <c r="C134" i="1"/>
  <c r="E134" i="1" s="1"/>
  <c r="K134" i="1" s="1"/>
  <c r="C135" i="1"/>
  <c r="E135" i="1" s="1"/>
  <c r="K135" i="1" s="1"/>
  <c r="C136" i="1"/>
  <c r="E136" i="1" s="1"/>
  <c r="K136" i="1" s="1"/>
  <c r="C137" i="1"/>
  <c r="E137" i="1" s="1"/>
  <c r="K137" i="1" s="1"/>
  <c r="C138" i="1"/>
  <c r="E138" i="1" s="1"/>
  <c r="K138" i="1" s="1"/>
  <c r="C139" i="1"/>
  <c r="E139" i="1" s="1"/>
  <c r="K139" i="1" s="1"/>
  <c r="C140" i="1"/>
  <c r="E140" i="1" s="1"/>
  <c r="K140" i="1" s="1"/>
  <c r="C141" i="1"/>
  <c r="E141" i="1" s="1"/>
  <c r="K141" i="1" s="1"/>
  <c r="C142" i="1"/>
  <c r="E142" i="1" s="1"/>
  <c r="K142" i="1" s="1"/>
  <c r="C143" i="1"/>
  <c r="E143" i="1" s="1"/>
  <c r="K143" i="1" s="1"/>
  <c r="C144" i="1"/>
  <c r="E144" i="1" s="1"/>
  <c r="K144" i="1" s="1"/>
  <c r="C145" i="1"/>
  <c r="E145" i="1" s="1"/>
  <c r="K145" i="1" s="1"/>
  <c r="C146" i="1"/>
  <c r="E146" i="1" s="1"/>
  <c r="K146" i="1" s="1"/>
  <c r="C147" i="1"/>
  <c r="E147" i="1" s="1"/>
  <c r="K147" i="1" s="1"/>
  <c r="C148" i="1"/>
  <c r="E148" i="1" s="1"/>
  <c r="K148" i="1" s="1"/>
  <c r="C149" i="1"/>
  <c r="E149" i="1" s="1"/>
  <c r="K149" i="1" s="1"/>
  <c r="C150" i="1"/>
  <c r="E150" i="1" s="1"/>
  <c r="K150" i="1" s="1"/>
  <c r="C151" i="1"/>
  <c r="E151" i="1" s="1"/>
  <c r="K151" i="1" s="1"/>
  <c r="C152" i="1"/>
  <c r="E152" i="1" s="1"/>
  <c r="K152" i="1" s="1"/>
  <c r="C153" i="1"/>
  <c r="E153" i="1" s="1"/>
  <c r="K153" i="1" s="1"/>
  <c r="C154" i="1"/>
  <c r="E154" i="1" s="1"/>
  <c r="K154" i="1" s="1"/>
  <c r="C155" i="1"/>
  <c r="E155" i="1" s="1"/>
  <c r="K155" i="1" s="1"/>
  <c r="C156" i="1"/>
  <c r="E156" i="1" s="1"/>
  <c r="K156" i="1" s="1"/>
  <c r="C157" i="1"/>
  <c r="E157" i="1" s="1"/>
  <c r="K157" i="1" s="1"/>
  <c r="C158" i="1"/>
  <c r="E158" i="1" s="1"/>
  <c r="K158" i="1" s="1"/>
  <c r="C159" i="1"/>
  <c r="E159" i="1" s="1"/>
  <c r="K159" i="1" s="1"/>
  <c r="C160" i="1"/>
  <c r="E160" i="1" s="1"/>
  <c r="K160" i="1" s="1"/>
  <c r="C161" i="1"/>
  <c r="E161" i="1" s="1"/>
  <c r="K161" i="1" s="1"/>
  <c r="C162" i="1"/>
  <c r="E162" i="1" s="1"/>
  <c r="K162" i="1" s="1"/>
  <c r="C163" i="1"/>
  <c r="E163" i="1" s="1"/>
  <c r="K163" i="1" s="1"/>
  <c r="C164" i="1"/>
  <c r="E164" i="1" s="1"/>
  <c r="K164" i="1" s="1"/>
  <c r="C165" i="1"/>
  <c r="E165" i="1" s="1"/>
  <c r="K165" i="1" s="1"/>
  <c r="C166" i="1"/>
  <c r="E166" i="1" s="1"/>
  <c r="K166" i="1" s="1"/>
  <c r="C167" i="1"/>
  <c r="E167" i="1" s="1"/>
  <c r="K167" i="1" s="1"/>
  <c r="C168" i="1"/>
  <c r="E168" i="1" s="1"/>
  <c r="K168" i="1" s="1"/>
  <c r="C169" i="1"/>
  <c r="E169" i="1" s="1"/>
  <c r="K169" i="1" s="1"/>
  <c r="C170" i="1"/>
  <c r="E170" i="1" s="1"/>
  <c r="K170" i="1" s="1"/>
  <c r="C171" i="1"/>
  <c r="E171" i="1" s="1"/>
  <c r="K171" i="1" s="1"/>
  <c r="C172" i="1"/>
  <c r="E172" i="1" s="1"/>
  <c r="K172" i="1" s="1"/>
  <c r="C173" i="1"/>
  <c r="E173" i="1" s="1"/>
  <c r="K173" i="1" s="1"/>
  <c r="C174" i="1"/>
  <c r="E174" i="1" s="1"/>
  <c r="K174" i="1" s="1"/>
  <c r="C175" i="1"/>
  <c r="E175" i="1" s="1"/>
  <c r="K175" i="1" s="1"/>
  <c r="C176" i="1"/>
  <c r="E176" i="1" s="1"/>
  <c r="K176" i="1" s="1"/>
  <c r="C177" i="1"/>
  <c r="E177" i="1" s="1"/>
  <c r="K177" i="1" s="1"/>
  <c r="C178" i="1"/>
  <c r="E178" i="1" s="1"/>
  <c r="K178" i="1" s="1"/>
  <c r="C179" i="1"/>
  <c r="E179" i="1" s="1"/>
  <c r="K179" i="1" s="1"/>
  <c r="C180" i="1"/>
  <c r="E180" i="1" s="1"/>
  <c r="K180" i="1" s="1"/>
  <c r="C181" i="1"/>
  <c r="E181" i="1" s="1"/>
  <c r="K181" i="1" s="1"/>
  <c r="C182" i="1"/>
  <c r="E182" i="1" s="1"/>
  <c r="K182" i="1" s="1"/>
  <c r="C183" i="1"/>
  <c r="E183" i="1" s="1"/>
  <c r="K183" i="1" s="1"/>
  <c r="C184" i="1"/>
  <c r="E184" i="1" s="1"/>
  <c r="K184" i="1" s="1"/>
  <c r="C185" i="1"/>
  <c r="E185" i="1" s="1"/>
  <c r="K185" i="1" s="1"/>
  <c r="C186" i="1"/>
  <c r="E186" i="1" s="1"/>
  <c r="K186" i="1" s="1"/>
  <c r="C187" i="1"/>
  <c r="E187" i="1" s="1"/>
  <c r="K187" i="1" s="1"/>
  <c r="C188" i="1"/>
  <c r="E188" i="1" s="1"/>
  <c r="K188" i="1" s="1"/>
  <c r="C189" i="1"/>
  <c r="E189" i="1" s="1"/>
  <c r="K189" i="1" s="1"/>
  <c r="C190" i="1"/>
  <c r="E190" i="1" s="1"/>
  <c r="K190" i="1" s="1"/>
  <c r="C191" i="1"/>
  <c r="E191" i="1" s="1"/>
  <c r="K191" i="1" s="1"/>
  <c r="C192" i="1"/>
  <c r="E192" i="1" s="1"/>
  <c r="K192" i="1" s="1"/>
  <c r="C193" i="1"/>
  <c r="E193" i="1" s="1"/>
  <c r="K193" i="1" s="1"/>
  <c r="C194" i="1"/>
  <c r="E194" i="1" s="1"/>
  <c r="K194" i="1" s="1"/>
  <c r="C195" i="1"/>
  <c r="E195" i="1" s="1"/>
  <c r="K195" i="1" s="1"/>
  <c r="C196" i="1"/>
  <c r="E196" i="1" s="1"/>
  <c r="K196" i="1" s="1"/>
  <c r="C197" i="1"/>
  <c r="E197" i="1" s="1"/>
  <c r="K197" i="1" s="1"/>
  <c r="C198" i="1"/>
  <c r="E198" i="1" s="1"/>
  <c r="K198" i="1" s="1"/>
  <c r="C199" i="1"/>
  <c r="E199" i="1" s="1"/>
  <c r="K199" i="1" s="1"/>
  <c r="C200" i="1"/>
  <c r="E200" i="1" s="1"/>
  <c r="K200" i="1" s="1"/>
  <c r="C201" i="1"/>
  <c r="E201" i="1" s="1"/>
  <c r="K201" i="1" s="1"/>
  <c r="C202" i="1"/>
  <c r="E202" i="1" s="1"/>
  <c r="K202" i="1" s="1"/>
  <c r="C203" i="1"/>
  <c r="E203" i="1" s="1"/>
  <c r="K203" i="1" s="1"/>
  <c r="C204" i="1"/>
  <c r="E204" i="1" s="1"/>
  <c r="K204" i="1" s="1"/>
  <c r="C205" i="1"/>
  <c r="E205" i="1" s="1"/>
  <c r="K205" i="1" s="1"/>
  <c r="C206" i="1"/>
  <c r="E206" i="1" s="1"/>
  <c r="K206" i="1" s="1"/>
  <c r="C207" i="1"/>
  <c r="E207" i="1" s="1"/>
  <c r="K207" i="1" s="1"/>
  <c r="C208" i="1"/>
  <c r="E208" i="1" s="1"/>
  <c r="K208" i="1" s="1"/>
  <c r="C209" i="1"/>
  <c r="E209" i="1" s="1"/>
  <c r="K209" i="1" s="1"/>
  <c r="C210" i="1"/>
  <c r="E210" i="1" s="1"/>
  <c r="K210" i="1" s="1"/>
  <c r="C211" i="1"/>
  <c r="E211" i="1" s="1"/>
  <c r="K211" i="1" s="1"/>
  <c r="C212" i="1"/>
  <c r="E212" i="1" s="1"/>
  <c r="K212" i="1" s="1"/>
  <c r="C213" i="1"/>
  <c r="E213" i="1" s="1"/>
  <c r="K213" i="1" s="1"/>
  <c r="C214" i="1"/>
  <c r="E214" i="1" s="1"/>
  <c r="K214" i="1" s="1"/>
  <c r="C215" i="1"/>
  <c r="E215" i="1" s="1"/>
  <c r="K215" i="1" s="1"/>
  <c r="C216" i="1"/>
  <c r="E216" i="1" s="1"/>
  <c r="K216" i="1" s="1"/>
  <c r="C217" i="1"/>
  <c r="E217" i="1" s="1"/>
  <c r="K217" i="1" s="1"/>
  <c r="C218" i="1"/>
  <c r="E218" i="1" s="1"/>
  <c r="K218" i="1" s="1"/>
  <c r="C219" i="1"/>
  <c r="E219" i="1" s="1"/>
  <c r="K219" i="1" s="1"/>
  <c r="C220" i="1"/>
  <c r="E220" i="1" s="1"/>
  <c r="K220" i="1" s="1"/>
  <c r="C221" i="1"/>
  <c r="E221" i="1" s="1"/>
  <c r="K221" i="1" s="1"/>
  <c r="C222" i="1"/>
  <c r="E222" i="1" s="1"/>
  <c r="K222" i="1" s="1"/>
  <c r="C223" i="1"/>
  <c r="E223" i="1" s="1"/>
  <c r="K223" i="1" s="1"/>
  <c r="C224" i="1"/>
  <c r="E224" i="1" s="1"/>
  <c r="K224" i="1" s="1"/>
  <c r="C225" i="1"/>
  <c r="E225" i="1" s="1"/>
  <c r="K225" i="1" s="1"/>
  <c r="C226" i="1"/>
  <c r="E226" i="1" s="1"/>
  <c r="K226" i="1" s="1"/>
  <c r="C227" i="1"/>
  <c r="E227" i="1" s="1"/>
  <c r="K227" i="1" s="1"/>
  <c r="C228" i="1"/>
  <c r="E228" i="1" s="1"/>
  <c r="K228" i="1" s="1"/>
  <c r="C229" i="1"/>
  <c r="E229" i="1" s="1"/>
  <c r="K229" i="1" s="1"/>
  <c r="C230" i="1"/>
  <c r="E230" i="1" s="1"/>
  <c r="K230" i="1" s="1"/>
  <c r="C231" i="1"/>
  <c r="E231" i="1" s="1"/>
  <c r="K231" i="1" s="1"/>
  <c r="C232" i="1"/>
  <c r="E232" i="1" s="1"/>
  <c r="K232" i="1" s="1"/>
  <c r="C233" i="1"/>
  <c r="E233" i="1" s="1"/>
  <c r="K233" i="1" s="1"/>
  <c r="C234" i="1"/>
  <c r="E234" i="1" s="1"/>
  <c r="K234" i="1" s="1"/>
  <c r="C235" i="1"/>
  <c r="E235" i="1" s="1"/>
  <c r="K235" i="1" s="1"/>
  <c r="C236" i="1"/>
  <c r="E236" i="1" s="1"/>
  <c r="K236" i="1" s="1"/>
  <c r="C237" i="1"/>
  <c r="E237" i="1" s="1"/>
  <c r="K237" i="1" s="1"/>
  <c r="C238" i="1"/>
  <c r="E238" i="1" s="1"/>
  <c r="K238" i="1" s="1"/>
  <c r="C239" i="1"/>
  <c r="E239" i="1" s="1"/>
  <c r="K239" i="1" s="1"/>
  <c r="C240" i="1"/>
  <c r="E240" i="1" s="1"/>
  <c r="K240" i="1" s="1"/>
  <c r="C241" i="1"/>
  <c r="E241" i="1" s="1"/>
  <c r="K241" i="1" s="1"/>
  <c r="C242" i="1"/>
  <c r="E242" i="1" s="1"/>
  <c r="K242" i="1" s="1"/>
  <c r="C243" i="1"/>
  <c r="E243" i="1" s="1"/>
  <c r="K243" i="1" s="1"/>
  <c r="C244" i="1"/>
  <c r="E244" i="1" s="1"/>
  <c r="K244" i="1" s="1"/>
  <c r="C245" i="1"/>
  <c r="E245" i="1" s="1"/>
  <c r="K245" i="1" s="1"/>
  <c r="C246" i="1"/>
  <c r="E246" i="1" s="1"/>
  <c r="K246" i="1" s="1"/>
  <c r="C247" i="1"/>
  <c r="E247" i="1" s="1"/>
  <c r="K247" i="1" s="1"/>
  <c r="C248" i="1"/>
  <c r="E248" i="1" s="1"/>
  <c r="K248" i="1" s="1"/>
  <c r="C249" i="1"/>
  <c r="E249" i="1" s="1"/>
  <c r="K249" i="1" s="1"/>
  <c r="C250" i="1"/>
  <c r="E250" i="1" s="1"/>
  <c r="K250" i="1" s="1"/>
  <c r="C251" i="1"/>
  <c r="E251" i="1" s="1"/>
  <c r="K251" i="1" s="1"/>
  <c r="C252" i="1"/>
  <c r="E252" i="1" s="1"/>
  <c r="K252" i="1" s="1"/>
  <c r="C253" i="1"/>
  <c r="E253" i="1" s="1"/>
  <c r="K253" i="1" s="1"/>
  <c r="C254" i="1"/>
  <c r="E254" i="1" s="1"/>
  <c r="K254" i="1" s="1"/>
  <c r="C255" i="1"/>
  <c r="E255" i="1" s="1"/>
  <c r="K255" i="1" s="1"/>
  <c r="C256" i="1"/>
  <c r="E256" i="1" s="1"/>
  <c r="K256" i="1" s="1"/>
  <c r="C257" i="1"/>
  <c r="E257" i="1" s="1"/>
  <c r="K257" i="1" s="1"/>
  <c r="C258" i="1"/>
  <c r="E258" i="1" s="1"/>
  <c r="K258" i="1" s="1"/>
  <c r="C259" i="1"/>
  <c r="E259" i="1" s="1"/>
  <c r="K259" i="1" s="1"/>
  <c r="C260" i="1"/>
  <c r="E260" i="1" s="1"/>
  <c r="K260" i="1" s="1"/>
  <c r="C261" i="1"/>
  <c r="E261" i="1" s="1"/>
  <c r="K261" i="1" s="1"/>
  <c r="C262" i="1"/>
  <c r="E262" i="1" s="1"/>
  <c r="K262" i="1" s="1"/>
  <c r="C263" i="1"/>
  <c r="E263" i="1" s="1"/>
  <c r="K263" i="1" s="1"/>
  <c r="C264" i="1"/>
  <c r="E264" i="1" s="1"/>
  <c r="K264" i="1" s="1"/>
  <c r="C265" i="1"/>
  <c r="E265" i="1" s="1"/>
  <c r="K265" i="1" s="1"/>
  <c r="C266" i="1"/>
  <c r="E266" i="1" s="1"/>
  <c r="K266" i="1" s="1"/>
  <c r="C267" i="1"/>
  <c r="E267" i="1" s="1"/>
  <c r="K267" i="1" s="1"/>
  <c r="C268" i="1"/>
  <c r="E268" i="1" s="1"/>
  <c r="K268" i="1" s="1"/>
  <c r="C269" i="1"/>
  <c r="E269" i="1" s="1"/>
  <c r="K269" i="1" s="1"/>
  <c r="C270" i="1"/>
  <c r="E270" i="1" s="1"/>
  <c r="K270" i="1" s="1"/>
  <c r="C271" i="1"/>
  <c r="E271" i="1" s="1"/>
  <c r="K271" i="1" s="1"/>
  <c r="C272" i="1"/>
  <c r="E272" i="1" s="1"/>
  <c r="K272" i="1" s="1"/>
  <c r="C273" i="1"/>
  <c r="E273" i="1" s="1"/>
  <c r="K273" i="1" s="1"/>
  <c r="C274" i="1"/>
  <c r="E274" i="1" s="1"/>
  <c r="K274" i="1" s="1"/>
  <c r="C275" i="1"/>
  <c r="E275" i="1" s="1"/>
  <c r="K275" i="1" s="1"/>
  <c r="C276" i="1"/>
  <c r="E276" i="1" s="1"/>
  <c r="K276" i="1" s="1"/>
  <c r="C277" i="1"/>
  <c r="E277" i="1" s="1"/>
  <c r="K277" i="1" s="1"/>
  <c r="C278" i="1"/>
  <c r="E278" i="1" s="1"/>
  <c r="K278" i="1" s="1"/>
  <c r="C279" i="1"/>
  <c r="E279" i="1" s="1"/>
  <c r="K279" i="1" s="1"/>
  <c r="C280" i="1"/>
  <c r="E280" i="1" s="1"/>
  <c r="K280" i="1" s="1"/>
  <c r="C281" i="1"/>
  <c r="E281" i="1" s="1"/>
  <c r="K281" i="1" s="1"/>
  <c r="C282" i="1"/>
  <c r="E282" i="1" s="1"/>
  <c r="K282" i="1" s="1"/>
  <c r="C283" i="1"/>
  <c r="E283" i="1" s="1"/>
  <c r="K283" i="1" s="1"/>
  <c r="C284" i="1"/>
  <c r="E284" i="1" s="1"/>
  <c r="K284" i="1" s="1"/>
  <c r="C285" i="1"/>
  <c r="E285" i="1" s="1"/>
  <c r="K285" i="1" s="1"/>
  <c r="C286" i="1"/>
  <c r="E286" i="1" s="1"/>
  <c r="K286" i="1" s="1"/>
  <c r="C287" i="1"/>
  <c r="E287" i="1" s="1"/>
  <c r="K287" i="1" s="1"/>
  <c r="C288" i="1"/>
  <c r="E288" i="1" s="1"/>
  <c r="K288" i="1" s="1"/>
  <c r="C289" i="1"/>
  <c r="E289" i="1" s="1"/>
  <c r="K289" i="1" s="1"/>
  <c r="C290" i="1"/>
  <c r="E290" i="1" s="1"/>
  <c r="K290" i="1" s="1"/>
  <c r="C291" i="1"/>
  <c r="E291" i="1" s="1"/>
  <c r="K291" i="1" s="1"/>
  <c r="C292" i="1"/>
  <c r="E292" i="1" s="1"/>
  <c r="K292" i="1" s="1"/>
  <c r="C293" i="1"/>
  <c r="E293" i="1" s="1"/>
  <c r="K293" i="1" s="1"/>
  <c r="C294" i="1"/>
  <c r="E294" i="1" s="1"/>
  <c r="K294" i="1" s="1"/>
  <c r="C295" i="1"/>
  <c r="E295" i="1" s="1"/>
  <c r="K295" i="1" s="1"/>
  <c r="C296" i="1"/>
  <c r="E296" i="1" s="1"/>
  <c r="K296" i="1" s="1"/>
  <c r="C297" i="1"/>
  <c r="E297" i="1" s="1"/>
  <c r="K297" i="1" s="1"/>
  <c r="C298" i="1"/>
  <c r="E298" i="1" s="1"/>
  <c r="K298" i="1" s="1"/>
  <c r="C299" i="1"/>
  <c r="E299" i="1" s="1"/>
  <c r="K299" i="1" s="1"/>
  <c r="C300" i="1"/>
  <c r="E300" i="1" s="1"/>
  <c r="K300" i="1" s="1"/>
  <c r="C301" i="1"/>
  <c r="E301" i="1" s="1"/>
  <c r="K301" i="1" s="1"/>
  <c r="C302" i="1"/>
  <c r="E302" i="1" s="1"/>
  <c r="K302" i="1" s="1"/>
  <c r="C303" i="1"/>
  <c r="E303" i="1" s="1"/>
  <c r="K303" i="1" s="1"/>
  <c r="C304" i="1"/>
  <c r="E304" i="1" s="1"/>
  <c r="K304" i="1" s="1"/>
  <c r="C305" i="1"/>
  <c r="E305" i="1" s="1"/>
  <c r="K305" i="1" s="1"/>
  <c r="C306" i="1"/>
  <c r="E306" i="1" s="1"/>
  <c r="K306" i="1" s="1"/>
  <c r="C307" i="1"/>
  <c r="E307" i="1" s="1"/>
  <c r="K307" i="1" s="1"/>
  <c r="C308" i="1"/>
  <c r="E308" i="1" s="1"/>
  <c r="K308" i="1" s="1"/>
  <c r="C309" i="1"/>
  <c r="E309" i="1" s="1"/>
  <c r="K309" i="1" s="1"/>
  <c r="C310" i="1"/>
  <c r="E310" i="1" s="1"/>
  <c r="K310" i="1" s="1"/>
  <c r="C311" i="1"/>
  <c r="E311" i="1" s="1"/>
  <c r="K311" i="1" s="1"/>
  <c r="C312" i="1"/>
  <c r="E312" i="1" s="1"/>
  <c r="K312" i="1" s="1"/>
  <c r="C313" i="1"/>
  <c r="E313" i="1" s="1"/>
  <c r="K313" i="1" s="1"/>
  <c r="C314" i="1"/>
  <c r="E314" i="1" s="1"/>
  <c r="K314" i="1" s="1"/>
  <c r="C315" i="1"/>
  <c r="E315" i="1" s="1"/>
  <c r="K315" i="1" s="1"/>
  <c r="C316" i="1"/>
  <c r="E316" i="1" s="1"/>
  <c r="K316" i="1" s="1"/>
  <c r="C317" i="1"/>
  <c r="E317" i="1" s="1"/>
  <c r="K317" i="1" s="1"/>
  <c r="C318" i="1"/>
  <c r="E318" i="1" s="1"/>
  <c r="K318" i="1" s="1"/>
  <c r="C319" i="1"/>
  <c r="E319" i="1" s="1"/>
  <c r="K319" i="1" s="1"/>
  <c r="C320" i="1"/>
  <c r="E320" i="1" s="1"/>
  <c r="K320" i="1" s="1"/>
  <c r="C321" i="1"/>
  <c r="E321" i="1" s="1"/>
  <c r="K321" i="1" s="1"/>
  <c r="C322" i="1"/>
  <c r="E322" i="1" s="1"/>
  <c r="K322" i="1" s="1"/>
  <c r="C323" i="1"/>
  <c r="E323" i="1" s="1"/>
  <c r="K323" i="1" s="1"/>
  <c r="C324" i="1"/>
  <c r="E324" i="1" s="1"/>
  <c r="K324" i="1" s="1"/>
  <c r="C325" i="1"/>
  <c r="E325" i="1" s="1"/>
  <c r="K325" i="1" s="1"/>
  <c r="C326" i="1"/>
  <c r="E326" i="1" s="1"/>
  <c r="K326" i="1" s="1"/>
  <c r="C327" i="1"/>
  <c r="E327" i="1" s="1"/>
  <c r="K327" i="1" s="1"/>
  <c r="C328" i="1"/>
  <c r="E328" i="1" s="1"/>
  <c r="K328" i="1" s="1"/>
  <c r="C329" i="1"/>
  <c r="E329" i="1" s="1"/>
  <c r="K329" i="1" s="1"/>
  <c r="C330" i="1"/>
  <c r="E330" i="1" s="1"/>
  <c r="K330" i="1" s="1"/>
  <c r="C331" i="1"/>
  <c r="E331" i="1" s="1"/>
  <c r="K331" i="1" s="1"/>
  <c r="C332" i="1"/>
  <c r="E332" i="1" s="1"/>
  <c r="K332" i="1" s="1"/>
  <c r="C333" i="1"/>
  <c r="E333" i="1" s="1"/>
  <c r="K333" i="1" s="1"/>
  <c r="C334" i="1"/>
  <c r="E334" i="1" s="1"/>
  <c r="K334" i="1" s="1"/>
  <c r="C335" i="1"/>
  <c r="E335" i="1" s="1"/>
  <c r="K335" i="1" s="1"/>
  <c r="C336" i="1"/>
  <c r="E336" i="1" s="1"/>
  <c r="K336" i="1" s="1"/>
  <c r="C337" i="1"/>
  <c r="E337" i="1" s="1"/>
  <c r="K337" i="1" s="1"/>
  <c r="C338" i="1"/>
  <c r="E338" i="1" s="1"/>
  <c r="K338" i="1" s="1"/>
  <c r="C339" i="1"/>
  <c r="E339" i="1" s="1"/>
  <c r="K339" i="1" s="1"/>
  <c r="C340" i="1"/>
  <c r="E340" i="1" s="1"/>
  <c r="K340" i="1" s="1"/>
  <c r="C341" i="1"/>
  <c r="E341" i="1" s="1"/>
  <c r="K341" i="1" s="1"/>
  <c r="C342" i="1"/>
  <c r="E342" i="1" s="1"/>
  <c r="K342" i="1" s="1"/>
  <c r="C343" i="1"/>
  <c r="E343" i="1" s="1"/>
  <c r="K343" i="1" s="1"/>
  <c r="C344" i="1"/>
  <c r="E344" i="1" s="1"/>
  <c r="K344" i="1" s="1"/>
  <c r="C345" i="1"/>
  <c r="E345" i="1" s="1"/>
  <c r="K345" i="1" s="1"/>
  <c r="C346" i="1"/>
  <c r="E346" i="1" s="1"/>
  <c r="K346" i="1" s="1"/>
  <c r="C347" i="1"/>
  <c r="E347" i="1" s="1"/>
  <c r="K347" i="1" s="1"/>
  <c r="C348" i="1"/>
  <c r="E348" i="1" s="1"/>
  <c r="K348" i="1" s="1"/>
  <c r="C349" i="1"/>
  <c r="E349" i="1" s="1"/>
  <c r="K349" i="1" s="1"/>
  <c r="C350" i="1"/>
  <c r="E350" i="1" s="1"/>
  <c r="K350" i="1" s="1"/>
  <c r="C351" i="1"/>
  <c r="E351" i="1" s="1"/>
  <c r="K351" i="1" s="1"/>
  <c r="C352" i="1"/>
  <c r="E352" i="1" s="1"/>
  <c r="K352" i="1" s="1"/>
  <c r="C353" i="1"/>
  <c r="E353" i="1" s="1"/>
  <c r="K353" i="1" s="1"/>
  <c r="C354" i="1"/>
  <c r="E354" i="1" s="1"/>
  <c r="K354" i="1" s="1"/>
  <c r="C355" i="1"/>
  <c r="E355" i="1" s="1"/>
  <c r="K355" i="1" s="1"/>
  <c r="C356" i="1"/>
  <c r="E356" i="1" s="1"/>
  <c r="K356" i="1" s="1"/>
  <c r="C357" i="1"/>
  <c r="E357" i="1" s="1"/>
  <c r="K357" i="1" s="1"/>
  <c r="C358" i="1"/>
  <c r="E358" i="1" s="1"/>
  <c r="K358" i="1" s="1"/>
  <c r="C359" i="1"/>
  <c r="E359" i="1" s="1"/>
  <c r="K359" i="1" s="1"/>
  <c r="C360" i="1"/>
  <c r="E360" i="1" s="1"/>
  <c r="K360" i="1" s="1"/>
  <c r="C361" i="1"/>
  <c r="E361" i="1" s="1"/>
  <c r="K361" i="1" s="1"/>
  <c r="C362" i="1"/>
  <c r="E362" i="1" s="1"/>
  <c r="K362" i="1" s="1"/>
  <c r="C363" i="1"/>
  <c r="E363" i="1" s="1"/>
  <c r="K363" i="1" s="1"/>
  <c r="C364" i="1"/>
  <c r="E364" i="1" s="1"/>
  <c r="K364" i="1" s="1"/>
  <c r="C365" i="1"/>
  <c r="E365" i="1" s="1"/>
  <c r="K365" i="1" s="1"/>
  <c r="C366" i="1"/>
  <c r="E366" i="1" s="1"/>
  <c r="K366" i="1" s="1"/>
  <c r="C367" i="1"/>
  <c r="E367" i="1" s="1"/>
  <c r="K367" i="1" s="1"/>
  <c r="C368" i="1"/>
  <c r="E368" i="1" s="1"/>
  <c r="K368" i="1" s="1"/>
  <c r="C369" i="1"/>
  <c r="E369" i="1" s="1"/>
  <c r="K369" i="1" s="1"/>
  <c r="C370" i="1"/>
  <c r="E370" i="1" s="1"/>
  <c r="K370" i="1" s="1"/>
  <c r="C371" i="1"/>
  <c r="E371" i="1" s="1"/>
  <c r="K371" i="1" s="1"/>
  <c r="C372" i="1"/>
  <c r="E372" i="1" s="1"/>
  <c r="K372" i="1" s="1"/>
  <c r="C373" i="1"/>
  <c r="E373" i="1" s="1"/>
  <c r="K373" i="1" s="1"/>
  <c r="C374" i="1"/>
  <c r="E374" i="1" s="1"/>
  <c r="K374" i="1" s="1"/>
  <c r="C375" i="1"/>
  <c r="E375" i="1" s="1"/>
  <c r="K375" i="1" s="1"/>
  <c r="C376" i="1"/>
  <c r="E376" i="1" s="1"/>
  <c r="K376" i="1" s="1"/>
  <c r="C377" i="1"/>
  <c r="E377" i="1" s="1"/>
  <c r="K377" i="1" s="1"/>
  <c r="C378" i="1"/>
  <c r="E378" i="1" s="1"/>
  <c r="K378" i="1" s="1"/>
  <c r="C379" i="1"/>
  <c r="E379" i="1" s="1"/>
  <c r="K379" i="1" s="1"/>
  <c r="C380" i="1"/>
  <c r="E380" i="1" s="1"/>
  <c r="K380" i="1" s="1"/>
  <c r="C381" i="1"/>
  <c r="E381" i="1" s="1"/>
  <c r="K381" i="1" s="1"/>
  <c r="C382" i="1"/>
  <c r="E382" i="1" s="1"/>
  <c r="K382" i="1" s="1"/>
  <c r="C383" i="1"/>
  <c r="E383" i="1" s="1"/>
  <c r="K383" i="1" s="1"/>
  <c r="C384" i="1"/>
  <c r="E384" i="1" s="1"/>
  <c r="K384" i="1" s="1"/>
  <c r="C385" i="1"/>
  <c r="E385" i="1" s="1"/>
  <c r="K385" i="1" s="1"/>
  <c r="C386" i="1"/>
  <c r="E386" i="1" s="1"/>
  <c r="K386" i="1" s="1"/>
  <c r="C387" i="1"/>
  <c r="E387" i="1" s="1"/>
  <c r="K387" i="1" s="1"/>
  <c r="C388" i="1"/>
  <c r="E388" i="1" s="1"/>
  <c r="K388" i="1" s="1"/>
  <c r="C389" i="1"/>
  <c r="E389" i="1" s="1"/>
  <c r="K389" i="1" s="1"/>
  <c r="C390" i="1"/>
  <c r="E390" i="1" s="1"/>
  <c r="K390" i="1" s="1"/>
  <c r="C391" i="1"/>
  <c r="E391" i="1" s="1"/>
  <c r="K391" i="1" s="1"/>
  <c r="C392" i="1"/>
  <c r="E392" i="1" s="1"/>
  <c r="K392" i="1" s="1"/>
  <c r="C393" i="1"/>
  <c r="E393" i="1" s="1"/>
  <c r="K393" i="1" s="1"/>
  <c r="C394" i="1"/>
  <c r="E394" i="1" s="1"/>
  <c r="K394" i="1" s="1"/>
  <c r="C395" i="1"/>
  <c r="E395" i="1" s="1"/>
  <c r="K395" i="1" s="1"/>
  <c r="C396" i="1"/>
  <c r="E396" i="1" s="1"/>
  <c r="K396" i="1" s="1"/>
  <c r="C397" i="1"/>
  <c r="E397" i="1" s="1"/>
  <c r="K397" i="1" s="1"/>
  <c r="C398" i="1"/>
  <c r="E398" i="1" s="1"/>
  <c r="K398" i="1" s="1"/>
  <c r="C399" i="1"/>
  <c r="E399" i="1" s="1"/>
  <c r="K399" i="1" s="1"/>
  <c r="C400" i="1"/>
  <c r="E400" i="1" s="1"/>
  <c r="K400" i="1" s="1"/>
  <c r="C401" i="1"/>
  <c r="E401" i="1" s="1"/>
  <c r="K401" i="1" s="1"/>
  <c r="C402" i="1"/>
  <c r="E402" i="1" s="1"/>
  <c r="K402" i="1" s="1"/>
  <c r="C403" i="1"/>
  <c r="E403" i="1" s="1"/>
  <c r="K403" i="1" s="1"/>
  <c r="C404" i="1"/>
  <c r="E404" i="1" s="1"/>
  <c r="K404" i="1" s="1"/>
  <c r="C405" i="1"/>
  <c r="E405" i="1" s="1"/>
  <c r="K405" i="1" s="1"/>
  <c r="C406" i="1"/>
  <c r="E406" i="1" s="1"/>
  <c r="K406" i="1" s="1"/>
  <c r="C407" i="1"/>
  <c r="E407" i="1" s="1"/>
  <c r="K407" i="1" s="1"/>
  <c r="C408" i="1"/>
  <c r="E408" i="1" s="1"/>
  <c r="K408" i="1" s="1"/>
  <c r="C409" i="1"/>
  <c r="E409" i="1" s="1"/>
  <c r="K409" i="1" s="1"/>
  <c r="C410" i="1"/>
  <c r="E410" i="1" s="1"/>
  <c r="K410" i="1" s="1"/>
  <c r="C411" i="1"/>
  <c r="E411" i="1" s="1"/>
  <c r="K411" i="1" s="1"/>
  <c r="C412" i="1"/>
  <c r="E412" i="1" s="1"/>
  <c r="K412" i="1" s="1"/>
  <c r="C413" i="1"/>
  <c r="E413" i="1" s="1"/>
  <c r="K413" i="1" s="1"/>
  <c r="C414" i="1"/>
  <c r="E414" i="1" s="1"/>
  <c r="K414" i="1" s="1"/>
  <c r="C415" i="1"/>
  <c r="E415" i="1" s="1"/>
  <c r="K415" i="1" s="1"/>
  <c r="C416" i="1"/>
  <c r="E416" i="1" s="1"/>
  <c r="K416" i="1" s="1"/>
  <c r="C417" i="1"/>
  <c r="E417" i="1" s="1"/>
  <c r="K417" i="1" s="1"/>
  <c r="C418" i="1"/>
  <c r="E418" i="1" s="1"/>
  <c r="K418" i="1" s="1"/>
  <c r="C419" i="1"/>
  <c r="E419" i="1" s="1"/>
  <c r="K419" i="1" s="1"/>
  <c r="C420" i="1"/>
  <c r="E420" i="1" s="1"/>
  <c r="K420" i="1" s="1"/>
  <c r="C421" i="1"/>
  <c r="E421" i="1" s="1"/>
  <c r="K421" i="1" s="1"/>
  <c r="C422" i="1"/>
  <c r="E422" i="1" s="1"/>
  <c r="K422" i="1" s="1"/>
  <c r="C423" i="1"/>
  <c r="E423" i="1" s="1"/>
  <c r="K423" i="1" s="1"/>
  <c r="C424" i="1"/>
  <c r="E424" i="1" s="1"/>
  <c r="K424" i="1" s="1"/>
  <c r="C425" i="1"/>
  <c r="E425" i="1" s="1"/>
  <c r="K425" i="1" s="1"/>
  <c r="C426" i="1"/>
  <c r="E426" i="1" s="1"/>
  <c r="K426" i="1" s="1"/>
  <c r="C427" i="1"/>
  <c r="E427" i="1" s="1"/>
  <c r="K427" i="1" s="1"/>
  <c r="C428" i="1"/>
  <c r="E428" i="1" s="1"/>
  <c r="K428" i="1" s="1"/>
  <c r="C429" i="1"/>
  <c r="E429" i="1" s="1"/>
  <c r="K429" i="1" s="1"/>
  <c r="C430" i="1"/>
  <c r="E430" i="1" s="1"/>
  <c r="K430" i="1" s="1"/>
  <c r="C431" i="1"/>
  <c r="E431" i="1" s="1"/>
  <c r="K431" i="1" s="1"/>
  <c r="C432" i="1"/>
  <c r="E432" i="1" s="1"/>
  <c r="K432" i="1" s="1"/>
  <c r="C433" i="1"/>
  <c r="E433" i="1" s="1"/>
  <c r="K433" i="1" s="1"/>
  <c r="C434" i="1"/>
  <c r="E434" i="1" s="1"/>
  <c r="K434" i="1" s="1"/>
  <c r="C435" i="1"/>
  <c r="E435" i="1" s="1"/>
  <c r="K435" i="1" s="1"/>
  <c r="C436" i="1"/>
  <c r="E436" i="1" s="1"/>
  <c r="K436" i="1" s="1"/>
  <c r="C437" i="1"/>
  <c r="E437" i="1" s="1"/>
  <c r="K437" i="1" s="1"/>
  <c r="C438" i="1"/>
  <c r="E438" i="1" s="1"/>
  <c r="K438" i="1" s="1"/>
  <c r="C439" i="1"/>
  <c r="E439" i="1" s="1"/>
  <c r="K439" i="1" s="1"/>
  <c r="C440" i="1"/>
  <c r="E440" i="1" s="1"/>
  <c r="K440" i="1" s="1"/>
  <c r="C441" i="1"/>
  <c r="E441" i="1" s="1"/>
  <c r="K441" i="1" s="1"/>
  <c r="C442" i="1"/>
  <c r="E442" i="1" s="1"/>
  <c r="K442" i="1" s="1"/>
  <c r="C443" i="1"/>
  <c r="E443" i="1" s="1"/>
  <c r="K443" i="1" s="1"/>
  <c r="C444" i="1"/>
  <c r="E444" i="1" s="1"/>
  <c r="K444" i="1" s="1"/>
  <c r="C445" i="1"/>
  <c r="E445" i="1" s="1"/>
  <c r="K445" i="1" s="1"/>
  <c r="C446" i="1"/>
  <c r="E446" i="1" s="1"/>
  <c r="K446" i="1" s="1"/>
  <c r="C447" i="1"/>
  <c r="E447" i="1" s="1"/>
  <c r="K447" i="1" s="1"/>
  <c r="C448" i="1"/>
  <c r="E448" i="1" s="1"/>
  <c r="K448" i="1" s="1"/>
  <c r="C449" i="1"/>
  <c r="E449" i="1" s="1"/>
  <c r="K449" i="1" s="1"/>
  <c r="C450" i="1"/>
  <c r="E450" i="1" s="1"/>
  <c r="K450" i="1" s="1"/>
  <c r="C451" i="1"/>
  <c r="E451" i="1" s="1"/>
  <c r="K451" i="1" s="1"/>
  <c r="C452" i="1"/>
  <c r="E452" i="1" s="1"/>
  <c r="K452" i="1" s="1"/>
  <c r="C453" i="1"/>
  <c r="E453" i="1" s="1"/>
  <c r="K453" i="1" s="1"/>
  <c r="C454" i="1"/>
  <c r="E454" i="1" s="1"/>
  <c r="K454" i="1" s="1"/>
  <c r="C455" i="1"/>
  <c r="E455" i="1" s="1"/>
  <c r="K455" i="1" s="1"/>
  <c r="C456" i="1"/>
  <c r="E456" i="1" s="1"/>
  <c r="K456" i="1" s="1"/>
  <c r="C457" i="1"/>
  <c r="E457" i="1" s="1"/>
  <c r="K457" i="1" s="1"/>
  <c r="C458" i="1"/>
  <c r="E458" i="1" s="1"/>
  <c r="K458" i="1" s="1"/>
  <c r="C459" i="1"/>
  <c r="E459" i="1" s="1"/>
  <c r="K459" i="1" s="1"/>
  <c r="C460" i="1"/>
  <c r="E460" i="1" s="1"/>
  <c r="K460" i="1" s="1"/>
  <c r="C461" i="1"/>
  <c r="E461" i="1" s="1"/>
  <c r="K461" i="1" s="1"/>
  <c r="C462" i="1"/>
  <c r="E462" i="1" s="1"/>
  <c r="K462" i="1" s="1"/>
  <c r="C463" i="1"/>
  <c r="E463" i="1" s="1"/>
  <c r="K463" i="1" s="1"/>
  <c r="C464" i="1"/>
  <c r="E464" i="1" s="1"/>
  <c r="K464" i="1" s="1"/>
  <c r="C465" i="1"/>
  <c r="E465" i="1" s="1"/>
  <c r="K465" i="1" s="1"/>
  <c r="C466" i="1"/>
  <c r="E466" i="1" s="1"/>
  <c r="K466" i="1" s="1"/>
  <c r="C467" i="1"/>
  <c r="E467" i="1" s="1"/>
  <c r="K467" i="1" s="1"/>
  <c r="C468" i="1"/>
  <c r="E468" i="1" s="1"/>
  <c r="K468" i="1" s="1"/>
  <c r="C469" i="1"/>
  <c r="E469" i="1" s="1"/>
  <c r="K469" i="1" s="1"/>
  <c r="C470" i="1"/>
  <c r="E470" i="1" s="1"/>
  <c r="K470" i="1" s="1"/>
  <c r="C471" i="1"/>
  <c r="E471" i="1" s="1"/>
  <c r="K471" i="1" s="1"/>
  <c r="C472" i="1"/>
  <c r="E472" i="1" s="1"/>
  <c r="K472" i="1" s="1"/>
  <c r="C473" i="1"/>
  <c r="E473" i="1" s="1"/>
  <c r="K473" i="1" s="1"/>
  <c r="C474" i="1"/>
  <c r="E474" i="1" s="1"/>
  <c r="K474" i="1" s="1"/>
  <c r="C475" i="1"/>
  <c r="E475" i="1" s="1"/>
  <c r="K475" i="1" s="1"/>
  <c r="C476" i="1"/>
  <c r="E476" i="1" s="1"/>
  <c r="K476" i="1" s="1"/>
  <c r="C477" i="1"/>
  <c r="E477" i="1" s="1"/>
  <c r="K477" i="1" s="1"/>
  <c r="C478" i="1"/>
  <c r="E478" i="1" s="1"/>
  <c r="K478" i="1" s="1"/>
  <c r="C479" i="1"/>
  <c r="E479" i="1" s="1"/>
  <c r="K479" i="1" s="1"/>
  <c r="C480" i="1"/>
  <c r="E480" i="1" s="1"/>
  <c r="K480" i="1" s="1"/>
  <c r="C481" i="1"/>
  <c r="E481" i="1" s="1"/>
  <c r="K481" i="1" s="1"/>
  <c r="C482" i="1"/>
  <c r="E482" i="1" s="1"/>
  <c r="K482" i="1" s="1"/>
  <c r="C483" i="1"/>
  <c r="E483" i="1" s="1"/>
  <c r="K483" i="1" s="1"/>
  <c r="C484" i="1"/>
  <c r="E484" i="1" s="1"/>
  <c r="K484" i="1" s="1"/>
  <c r="C485" i="1"/>
  <c r="E485" i="1" s="1"/>
  <c r="K485" i="1" s="1"/>
  <c r="C486" i="1"/>
  <c r="E486" i="1" s="1"/>
  <c r="K486" i="1" s="1"/>
  <c r="C487" i="1"/>
  <c r="E487" i="1" s="1"/>
  <c r="K487" i="1" s="1"/>
  <c r="C488" i="1"/>
  <c r="E488" i="1" s="1"/>
  <c r="K488" i="1" s="1"/>
  <c r="C489" i="1"/>
  <c r="E489" i="1" s="1"/>
  <c r="K489" i="1" s="1"/>
  <c r="C490" i="1"/>
  <c r="E490" i="1" s="1"/>
  <c r="K490" i="1" s="1"/>
  <c r="C491" i="1"/>
  <c r="E491" i="1" s="1"/>
  <c r="K491" i="1" s="1"/>
  <c r="C492" i="1"/>
  <c r="E492" i="1" s="1"/>
  <c r="K492" i="1" s="1"/>
  <c r="C493" i="1"/>
  <c r="E493" i="1" s="1"/>
  <c r="K493" i="1" s="1"/>
  <c r="C494" i="1"/>
  <c r="E494" i="1" s="1"/>
  <c r="K494" i="1" s="1"/>
  <c r="C495" i="1"/>
  <c r="E495" i="1" s="1"/>
  <c r="K495" i="1" s="1"/>
  <c r="C496" i="1"/>
  <c r="E496" i="1" s="1"/>
  <c r="K496" i="1" s="1"/>
  <c r="C497" i="1"/>
  <c r="E497" i="1" s="1"/>
  <c r="K497" i="1" s="1"/>
  <c r="C498" i="1"/>
  <c r="E498" i="1" s="1"/>
  <c r="K498" i="1" s="1"/>
  <c r="C499" i="1"/>
  <c r="E499" i="1" s="1"/>
  <c r="K499" i="1" s="1"/>
  <c r="C500" i="1"/>
  <c r="E500" i="1" s="1"/>
  <c r="K500" i="1" s="1"/>
  <c r="C501" i="1"/>
  <c r="E501" i="1" s="1"/>
  <c r="K501" i="1" s="1"/>
  <c r="C502" i="1"/>
  <c r="E502" i="1" s="1"/>
  <c r="K502" i="1" s="1"/>
  <c r="C503" i="1"/>
  <c r="E503" i="1" s="1"/>
  <c r="K503" i="1" s="1"/>
  <c r="C504" i="1"/>
  <c r="E504" i="1" s="1"/>
  <c r="K504" i="1" s="1"/>
  <c r="C505" i="1"/>
  <c r="E505" i="1" s="1"/>
  <c r="K505" i="1" s="1"/>
  <c r="C506" i="1"/>
  <c r="E506" i="1" s="1"/>
  <c r="K506" i="1" s="1"/>
  <c r="C507" i="1"/>
  <c r="E507" i="1" s="1"/>
  <c r="K507" i="1" s="1"/>
  <c r="C508" i="1"/>
  <c r="E508" i="1" s="1"/>
  <c r="K508" i="1" s="1"/>
  <c r="C509" i="1"/>
  <c r="E509" i="1" s="1"/>
  <c r="K509" i="1" s="1"/>
  <c r="C510" i="1"/>
  <c r="E510" i="1" s="1"/>
  <c r="K510" i="1" s="1"/>
  <c r="C511" i="1"/>
  <c r="E511" i="1" s="1"/>
  <c r="K511" i="1" s="1"/>
  <c r="C512" i="1"/>
  <c r="E512" i="1" s="1"/>
  <c r="K512" i="1" s="1"/>
  <c r="C513" i="1"/>
  <c r="E513" i="1" s="1"/>
  <c r="K513" i="1" s="1"/>
  <c r="C514" i="1"/>
  <c r="E514" i="1" s="1"/>
  <c r="K514" i="1" s="1"/>
  <c r="C515" i="1"/>
  <c r="E515" i="1" s="1"/>
  <c r="K515" i="1" s="1"/>
  <c r="C516" i="1"/>
  <c r="E516" i="1" s="1"/>
  <c r="K516" i="1" s="1"/>
  <c r="C517" i="1"/>
  <c r="E517" i="1" s="1"/>
  <c r="K517" i="1" s="1"/>
  <c r="C518" i="1"/>
  <c r="E518" i="1" s="1"/>
  <c r="K518" i="1" s="1"/>
  <c r="C519" i="1"/>
  <c r="E519" i="1" s="1"/>
  <c r="K519" i="1" s="1"/>
  <c r="C520" i="1"/>
  <c r="E520" i="1" s="1"/>
  <c r="K520" i="1" s="1"/>
  <c r="C521" i="1"/>
  <c r="E521" i="1" s="1"/>
  <c r="K521" i="1" s="1"/>
  <c r="C522" i="1"/>
  <c r="E522" i="1" s="1"/>
  <c r="K522" i="1" s="1"/>
  <c r="C523" i="1"/>
  <c r="E523" i="1" s="1"/>
  <c r="K523" i="1" s="1"/>
  <c r="C524" i="1"/>
  <c r="E524" i="1" s="1"/>
  <c r="K524" i="1" s="1"/>
  <c r="C525" i="1"/>
  <c r="E525" i="1" s="1"/>
  <c r="K525" i="1" s="1"/>
  <c r="C526" i="1"/>
  <c r="E526" i="1" s="1"/>
  <c r="K526" i="1" s="1"/>
  <c r="C527" i="1"/>
  <c r="E527" i="1" s="1"/>
  <c r="K527" i="1" s="1"/>
  <c r="C528" i="1"/>
  <c r="E528" i="1" s="1"/>
  <c r="K528" i="1" s="1"/>
  <c r="C529" i="1"/>
  <c r="E529" i="1" s="1"/>
  <c r="K529" i="1" s="1"/>
  <c r="C530" i="1"/>
  <c r="E530" i="1" s="1"/>
  <c r="K530" i="1" s="1"/>
  <c r="C531" i="1"/>
  <c r="E531" i="1" s="1"/>
  <c r="K531" i="1" s="1"/>
  <c r="C532" i="1"/>
  <c r="E532" i="1" s="1"/>
  <c r="K532" i="1" s="1"/>
  <c r="C533" i="1"/>
  <c r="E533" i="1" s="1"/>
  <c r="K533" i="1" s="1"/>
  <c r="C534" i="1"/>
  <c r="E534" i="1" s="1"/>
  <c r="K534" i="1" s="1"/>
  <c r="C535" i="1"/>
  <c r="E535" i="1" s="1"/>
  <c r="K535" i="1" s="1"/>
  <c r="C536" i="1"/>
  <c r="E536" i="1" s="1"/>
  <c r="K536" i="1" s="1"/>
  <c r="C537" i="1"/>
  <c r="E537" i="1" s="1"/>
  <c r="K537" i="1" s="1"/>
  <c r="C538" i="1"/>
  <c r="E538" i="1" s="1"/>
  <c r="K538" i="1" s="1"/>
  <c r="C539" i="1"/>
  <c r="E539" i="1" s="1"/>
  <c r="K539" i="1" s="1"/>
  <c r="C540" i="1"/>
  <c r="E540" i="1" s="1"/>
  <c r="K540" i="1" s="1"/>
  <c r="C541" i="1"/>
  <c r="E541" i="1" s="1"/>
  <c r="K541" i="1" s="1"/>
  <c r="C542" i="1"/>
  <c r="E542" i="1" s="1"/>
  <c r="K542" i="1" s="1"/>
  <c r="C543" i="1"/>
  <c r="E543" i="1" s="1"/>
  <c r="K543" i="1" s="1"/>
  <c r="C544" i="1"/>
  <c r="E544" i="1" s="1"/>
  <c r="K544" i="1" s="1"/>
  <c r="C545" i="1"/>
  <c r="E545" i="1" s="1"/>
  <c r="K545" i="1" s="1"/>
  <c r="C546" i="1"/>
  <c r="E546" i="1" s="1"/>
  <c r="K546" i="1" s="1"/>
  <c r="C547" i="1"/>
  <c r="E547" i="1" s="1"/>
  <c r="K547" i="1" s="1"/>
  <c r="C548" i="1"/>
  <c r="E548" i="1" s="1"/>
  <c r="K548" i="1" s="1"/>
  <c r="C549" i="1"/>
  <c r="E549" i="1" s="1"/>
  <c r="K549" i="1" s="1"/>
  <c r="C550" i="1"/>
  <c r="E550" i="1" s="1"/>
  <c r="K550" i="1" s="1"/>
  <c r="C551" i="1"/>
  <c r="E551" i="1" s="1"/>
  <c r="K551" i="1" s="1"/>
  <c r="C552" i="1"/>
  <c r="E552" i="1" s="1"/>
  <c r="K552" i="1" s="1"/>
  <c r="C553" i="1"/>
  <c r="E553" i="1" s="1"/>
  <c r="K553" i="1" s="1"/>
  <c r="C554" i="1"/>
  <c r="E554" i="1" s="1"/>
  <c r="K554" i="1" s="1"/>
  <c r="C555" i="1"/>
  <c r="E555" i="1" s="1"/>
  <c r="K555" i="1" s="1"/>
  <c r="C556" i="1"/>
  <c r="E556" i="1" s="1"/>
  <c r="K556" i="1" s="1"/>
  <c r="C557" i="1"/>
  <c r="E557" i="1" s="1"/>
  <c r="K557" i="1" s="1"/>
  <c r="C558" i="1"/>
  <c r="E558" i="1" s="1"/>
  <c r="K558" i="1" s="1"/>
  <c r="C559" i="1"/>
  <c r="E559" i="1" s="1"/>
  <c r="K559" i="1" s="1"/>
  <c r="C560" i="1"/>
  <c r="E560" i="1" s="1"/>
  <c r="K560" i="1" s="1"/>
  <c r="C561" i="1"/>
  <c r="E561" i="1" s="1"/>
  <c r="K561" i="1" s="1"/>
  <c r="C562" i="1"/>
  <c r="E562" i="1" s="1"/>
  <c r="K562" i="1" s="1"/>
  <c r="C563" i="1"/>
  <c r="E563" i="1" s="1"/>
  <c r="K563" i="1" s="1"/>
  <c r="C564" i="1"/>
  <c r="E564" i="1" s="1"/>
  <c r="K564" i="1" s="1"/>
  <c r="C565" i="1"/>
  <c r="E565" i="1" s="1"/>
  <c r="K565" i="1" s="1"/>
  <c r="C566" i="1"/>
  <c r="E566" i="1" s="1"/>
  <c r="K566" i="1" s="1"/>
  <c r="C567" i="1"/>
  <c r="E567" i="1" s="1"/>
  <c r="K567" i="1" s="1"/>
  <c r="C568" i="1"/>
  <c r="E568" i="1" s="1"/>
  <c r="K568" i="1" s="1"/>
  <c r="C569" i="1"/>
  <c r="E569" i="1" s="1"/>
  <c r="K569" i="1" s="1"/>
  <c r="C570" i="1"/>
  <c r="E570" i="1" s="1"/>
  <c r="K570" i="1" s="1"/>
  <c r="C571" i="1"/>
  <c r="E571" i="1" s="1"/>
  <c r="K571" i="1" s="1"/>
  <c r="C572" i="1"/>
  <c r="E572" i="1" s="1"/>
  <c r="K572" i="1" s="1"/>
  <c r="C573" i="1"/>
  <c r="E573" i="1" s="1"/>
  <c r="K573" i="1" s="1"/>
  <c r="C574" i="1"/>
  <c r="E574" i="1" s="1"/>
  <c r="K574" i="1" s="1"/>
  <c r="C575" i="1"/>
  <c r="E575" i="1" s="1"/>
  <c r="K575" i="1" s="1"/>
  <c r="C576" i="1"/>
  <c r="E576" i="1" s="1"/>
  <c r="K576" i="1" s="1"/>
  <c r="C577" i="1"/>
  <c r="E577" i="1" s="1"/>
  <c r="K577" i="1" s="1"/>
  <c r="C578" i="1"/>
  <c r="E578" i="1" s="1"/>
  <c r="K578" i="1" s="1"/>
  <c r="C579" i="1"/>
  <c r="E579" i="1" s="1"/>
  <c r="K579" i="1" s="1"/>
  <c r="C580" i="1"/>
  <c r="E580" i="1" s="1"/>
  <c r="K580" i="1" s="1"/>
  <c r="C581" i="1"/>
  <c r="E581" i="1" s="1"/>
  <c r="K581" i="1" s="1"/>
  <c r="C582" i="1"/>
  <c r="E582" i="1" s="1"/>
  <c r="K582" i="1" s="1"/>
  <c r="C583" i="1"/>
  <c r="E583" i="1" s="1"/>
  <c r="K583" i="1" s="1"/>
  <c r="C584" i="1"/>
  <c r="E584" i="1" s="1"/>
  <c r="K584" i="1" s="1"/>
  <c r="C585" i="1"/>
  <c r="E585" i="1" s="1"/>
  <c r="K585" i="1" s="1"/>
  <c r="C586" i="1"/>
  <c r="E586" i="1" s="1"/>
  <c r="K586" i="1" s="1"/>
  <c r="C587" i="1"/>
  <c r="E587" i="1" s="1"/>
  <c r="K587" i="1" s="1"/>
  <c r="C588" i="1"/>
  <c r="E588" i="1" s="1"/>
  <c r="K588" i="1" s="1"/>
  <c r="C589" i="1"/>
  <c r="E589" i="1" s="1"/>
  <c r="K589" i="1" s="1"/>
  <c r="C590" i="1"/>
  <c r="E590" i="1" s="1"/>
  <c r="K590" i="1" s="1"/>
  <c r="C591" i="1"/>
  <c r="E591" i="1" s="1"/>
  <c r="K591" i="1" s="1"/>
  <c r="C592" i="1"/>
  <c r="E592" i="1" s="1"/>
  <c r="K592" i="1" s="1"/>
  <c r="C593" i="1"/>
  <c r="E593" i="1" s="1"/>
  <c r="K593" i="1" s="1"/>
  <c r="C594" i="1"/>
  <c r="E594" i="1" s="1"/>
  <c r="K594" i="1" s="1"/>
  <c r="C595" i="1"/>
  <c r="E595" i="1" s="1"/>
  <c r="K595" i="1" s="1"/>
  <c r="C596" i="1"/>
  <c r="E596" i="1" s="1"/>
  <c r="K596" i="1" s="1"/>
  <c r="C597" i="1"/>
  <c r="E597" i="1" s="1"/>
  <c r="K597" i="1" s="1"/>
  <c r="C598" i="1"/>
  <c r="E598" i="1" s="1"/>
  <c r="K598" i="1" s="1"/>
  <c r="C600" i="1"/>
  <c r="E600" i="1" s="1"/>
  <c r="K600" i="1" s="1"/>
  <c r="C6" i="1"/>
  <c r="F7" i="1" l="1"/>
  <c r="K7" i="1" s="1"/>
  <c r="E6" i="1"/>
  <c r="K6" i="1" s="1"/>
  <c r="J4" i="1"/>
  <c r="K13" i="1"/>
  <c r="K15" i="1"/>
  <c r="K10" i="1"/>
  <c r="K11" i="1"/>
  <c r="K4" i="1" l="1"/>
  <c r="F4" i="1"/>
</calcChain>
</file>

<file path=xl/sharedStrings.xml><?xml version="1.0" encoding="utf-8"?>
<sst xmlns="http://schemas.openxmlformats.org/spreadsheetml/2006/main" count="56" uniqueCount="47">
  <si>
    <t>WBS ID</t>
  </si>
  <si>
    <t>Task Name</t>
  </si>
  <si>
    <t>INPUT YOUR WBS</t>
  </si>
  <si>
    <t>Set up Meeting with Client</t>
  </si>
  <si>
    <t>Prepare Sales Pitch</t>
  </si>
  <si>
    <t>Meet Client</t>
  </si>
  <si>
    <t>Develop Product</t>
  </si>
  <si>
    <t>Duration</t>
  </si>
  <si>
    <t>Duration Days</t>
  </si>
  <si>
    <t>Quantity (Materials)</t>
  </si>
  <si>
    <t>Materials Required</t>
  </si>
  <si>
    <t>Enter the WBS ID</t>
  </si>
  <si>
    <t>This will auto-fill</t>
  </si>
  <si>
    <t>PM</t>
  </si>
  <si>
    <t>INPUT YOUR RESOURCES</t>
  </si>
  <si>
    <t>Labour</t>
  </si>
  <si>
    <t>Rate per hour</t>
  </si>
  <si>
    <t>Materials</t>
  </si>
  <si>
    <t>Unit of Measure</t>
  </si>
  <si>
    <t>Cost Per Unit</t>
  </si>
  <si>
    <t>Electrician</t>
  </si>
  <si>
    <t>Plumber</t>
  </si>
  <si>
    <t>Handyman</t>
  </si>
  <si>
    <t>Cement</t>
  </si>
  <si>
    <t>Wire</t>
  </si>
  <si>
    <t>Bag</t>
  </si>
  <si>
    <t>Roll</t>
  </si>
  <si>
    <t>Hours per day</t>
  </si>
  <si>
    <t>Enter Materials required</t>
  </si>
  <si>
    <t>Enter Labour Required</t>
  </si>
  <si>
    <t>Labour Required</t>
  </si>
  <si>
    <t>Change if incorrect</t>
  </si>
  <si>
    <t>Number of Hours</t>
  </si>
  <si>
    <t>Enter Quantity</t>
  </si>
  <si>
    <t>This will auto-fill (days)</t>
  </si>
  <si>
    <t>Labour Cost</t>
  </si>
  <si>
    <t>Material Cost</t>
  </si>
  <si>
    <t>Total Cost</t>
  </si>
  <si>
    <t>They will auto fill</t>
  </si>
  <si>
    <t xml:space="preserve">INSERT MORE ROWS ABOVE THIS LINE </t>
  </si>
  <si>
    <t>Pipe</t>
  </si>
  <si>
    <t>Per Meter</t>
  </si>
  <si>
    <t>Information For Calculations</t>
  </si>
  <si>
    <t>Input your project information on "Your Details" Tab prior to use</t>
  </si>
  <si>
    <t>Start Here</t>
  </si>
  <si>
    <t>Task 1</t>
  </si>
  <si>
    <t>Do NOT change information in the cells in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</si>
</sst>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44" fontId="0" fillId="2" borderId="0" xfId="1" applyFont="1" applyFill="1" applyAlignment="1">
      <alignment horizontal="center"/>
    </xf>
    <xf numFmtId="0" fontId="0" fillId="2" borderId="0" xfId="1" applyNumberFormat="1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4" borderId="0" xfId="0" applyFill="1" applyAlignment="1">
      <alignment horizontal="left"/>
    </xf>
    <xf numFmtId="0" fontId="0" fillId="4" borderId="0" xfId="1" applyNumberFormat="1" applyFont="1" applyFill="1" applyAlignment="1">
      <alignment horizontal="center"/>
    </xf>
    <xf numFmtId="44" fontId="0" fillId="4" borderId="0" xfId="1" applyFont="1" applyFill="1" applyAlignment="1">
      <alignment horizontal="center"/>
    </xf>
    <xf numFmtId="44" fontId="2" fillId="4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1" applyNumberFormat="1" applyFont="1" applyFill="1" applyAlignment="1">
      <alignment horizontal="center"/>
    </xf>
    <xf numFmtId="44" fontId="0" fillId="6" borderId="0" xfId="1" applyFont="1" applyFill="1" applyAlignment="1">
      <alignment horizontal="center"/>
    </xf>
    <xf numFmtId="0" fontId="0" fillId="6" borderId="0" xfId="0" applyFill="1"/>
    <xf numFmtId="44" fontId="0" fillId="6" borderId="0" xfId="0" applyNumberForma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4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44" fontId="0" fillId="3" borderId="2" xfId="1" applyFont="1" applyFill="1" applyBorder="1"/>
    <xf numFmtId="44" fontId="2" fillId="3" borderId="2" xfId="1" applyFont="1" applyFill="1" applyBorder="1"/>
    <xf numFmtId="0" fontId="0" fillId="4" borderId="2" xfId="0" applyFill="1" applyBorder="1" applyAlignment="1"/>
    <xf numFmtId="44" fontId="0" fillId="0" borderId="2" xfId="1" applyFont="1" applyBorder="1"/>
    <xf numFmtId="44" fontId="0" fillId="4" borderId="2" xfId="1" applyFont="1" applyFill="1" applyBorder="1"/>
    <xf numFmtId="0" fontId="4" fillId="4" borderId="0" xfId="0" applyFont="1" applyFill="1" applyAlignment="1">
      <alignment horizontal="center"/>
    </xf>
    <xf numFmtId="0" fontId="0" fillId="7" borderId="0" xfId="0" applyFill="1"/>
    <xf numFmtId="0" fontId="2" fillId="7" borderId="0" xfId="0" applyFont="1" applyFill="1"/>
    <xf numFmtId="0" fontId="0" fillId="7" borderId="0" xfId="0" applyFill="1" applyAlignment="1"/>
    <xf numFmtId="44" fontId="11" fillId="6" borderId="0" xfId="1" applyFont="1" applyFill="1" applyAlignment="1">
      <alignment horizontal="center"/>
    </xf>
    <xf numFmtId="44" fontId="11" fillId="2" borderId="0" xfId="1" applyFont="1" applyFill="1" applyAlignment="1">
      <alignment horizontal="center"/>
    </xf>
    <xf numFmtId="44" fontId="8" fillId="2" borderId="3" xfId="1" applyFont="1" applyFill="1" applyBorder="1" applyAlignment="1">
      <alignment horizontal="center" wrapText="1"/>
    </xf>
    <xf numFmtId="44" fontId="10" fillId="2" borderId="3" xfId="0" applyNumberFormat="1" applyFont="1" applyFill="1" applyBorder="1" applyAlignment="1">
      <alignment horizontal="center" wrapText="1"/>
    </xf>
    <xf numFmtId="44" fontId="2" fillId="2" borderId="3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1" applyNumberFormat="1" applyFont="1" applyFill="1" applyAlignment="1">
      <alignment horizontal="center" wrapText="1"/>
    </xf>
    <xf numFmtId="44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6" borderId="0" xfId="0" applyFont="1" applyFill="1"/>
    <xf numFmtId="0" fontId="8" fillId="5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4" borderId="0" xfId="0" applyFont="1" applyFill="1"/>
    <xf numFmtId="0" fontId="4" fillId="4" borderId="1" xfId="0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4" borderId="1" xfId="0" applyFont="1" applyFill="1" applyBorder="1"/>
    <xf numFmtId="0" fontId="9" fillId="4" borderId="0" xfId="0" applyFont="1" applyFill="1"/>
    <xf numFmtId="0" fontId="2" fillId="7" borderId="0" xfId="0" applyFont="1" applyFill="1" applyAlignment="1">
      <alignment horizontal="center"/>
    </xf>
    <xf numFmtId="44" fontId="2" fillId="7" borderId="2" xfId="1" applyFont="1" applyFill="1" applyBorder="1"/>
    <xf numFmtId="0" fontId="0" fillId="7" borderId="0" xfId="0" applyFill="1" applyAlignment="1">
      <alignment horizontal="center"/>
    </xf>
    <xf numFmtId="44" fontId="0" fillId="7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scopetraining.com.a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scopetraining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611</xdr:row>
      <xdr:rowOff>0</xdr:rowOff>
    </xdr:from>
    <xdr:to>
      <xdr:col>11</xdr:col>
      <xdr:colOff>142875</xdr:colOff>
      <xdr:row>633</xdr:row>
      <xdr:rowOff>41686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186325"/>
          <a:ext cx="12668250" cy="423268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666751</xdr:colOff>
      <xdr:row>0</xdr:row>
      <xdr:rowOff>0</xdr:rowOff>
    </xdr:from>
    <xdr:to>
      <xdr:col>10</xdr:col>
      <xdr:colOff>1114425</xdr:colOff>
      <xdr:row>2</xdr:row>
      <xdr:rowOff>10466</xdr:rowOff>
    </xdr:to>
    <xdr:pic>
      <xdr:nvPicPr>
        <xdr:cNvPr id="3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6" y="0"/>
          <a:ext cx="1200149" cy="400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1</xdr:row>
      <xdr:rowOff>134291</xdr:rowOff>
    </xdr:to>
    <xdr:pic>
      <xdr:nvPicPr>
        <xdr:cNvPr id="3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49" cy="40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5"/>
  <sheetViews>
    <sheetView workbookViewId="0">
      <selection activeCell="B1" sqref="B1"/>
    </sheetView>
  </sheetViews>
  <sheetFormatPr defaultRowHeight="15" x14ac:dyDescent="0.25"/>
  <cols>
    <col min="1" max="1" width="10.5703125" style="8" customWidth="1"/>
    <col min="2" max="2" width="34.7109375" style="6" bestFit="1" customWidth="1"/>
    <col min="3" max="3" width="12.28515625" style="6" customWidth="1"/>
    <col min="4" max="4" width="21.42578125" style="8" customWidth="1"/>
    <col min="5" max="5" width="10.7109375" style="11" customWidth="1"/>
    <col min="6" max="6" width="15.85546875" style="10" customWidth="1"/>
    <col min="7" max="7" width="24.7109375" style="8" bestFit="1" customWidth="1"/>
    <col min="8" max="8" width="14.28515625" style="8" customWidth="1"/>
    <col min="9" max="9" width="12.42578125" style="6" customWidth="1"/>
    <col min="10" max="10" width="11.28515625" customWidth="1"/>
    <col min="11" max="11" width="19.5703125" customWidth="1"/>
  </cols>
  <sheetData>
    <row r="1" spans="1:29" s="5" customFormat="1" ht="15.75" x14ac:dyDescent="0.25">
      <c r="A1" s="23"/>
      <c r="B1" s="24" t="s">
        <v>46</v>
      </c>
      <c r="C1" s="25"/>
      <c r="D1" s="14" t="s">
        <v>38</v>
      </c>
      <c r="F1" s="15"/>
      <c r="G1" s="15" t="s">
        <v>43</v>
      </c>
      <c r="H1" s="8"/>
      <c r="I1" s="8"/>
    </row>
    <row r="2" spans="1:29" s="5" customFormat="1" x14ac:dyDescent="0.25">
      <c r="A2" s="8"/>
      <c r="B2" s="17"/>
      <c r="C2" s="8"/>
      <c r="D2" s="8"/>
      <c r="E2" s="15"/>
      <c r="F2" s="16"/>
      <c r="G2" s="16"/>
      <c r="H2" s="8"/>
      <c r="I2" s="8"/>
    </row>
    <row r="3" spans="1:29" s="51" customFormat="1" ht="57" x14ac:dyDescent="0.35">
      <c r="A3" s="48" t="s">
        <v>0</v>
      </c>
      <c r="B3" s="48" t="s">
        <v>1</v>
      </c>
      <c r="C3" s="48" t="s">
        <v>7</v>
      </c>
      <c r="D3" s="48" t="s">
        <v>30</v>
      </c>
      <c r="E3" s="49" t="s">
        <v>32</v>
      </c>
      <c r="F3" s="50" t="s">
        <v>35</v>
      </c>
      <c r="G3" s="48" t="s">
        <v>10</v>
      </c>
      <c r="H3" s="48" t="s">
        <v>9</v>
      </c>
      <c r="I3" s="48" t="s">
        <v>18</v>
      </c>
      <c r="J3" s="48" t="s">
        <v>36</v>
      </c>
      <c r="K3" s="51" t="s">
        <v>37</v>
      </c>
    </row>
    <row r="4" spans="1:29" s="13" customFormat="1" ht="31.5" customHeight="1" thickBot="1" x14ac:dyDescent="0.3">
      <c r="A4" s="54"/>
      <c r="B4" s="54"/>
      <c r="C4" s="54"/>
      <c r="D4" s="54"/>
      <c r="E4" s="55">
        <f>SUM(E6:E598)</f>
        <v>8</v>
      </c>
      <c r="F4" s="45">
        <f>SUM(F6:F603)</f>
        <v>0</v>
      </c>
      <c r="G4" s="54"/>
      <c r="H4" s="54"/>
      <c r="I4" s="54"/>
      <c r="J4" s="46">
        <f>SUM(J6:J601)</f>
        <v>0</v>
      </c>
      <c r="K4" s="47">
        <f>SUM(K6:K600)</f>
        <v>0</v>
      </c>
    </row>
    <row r="5" spans="1:29" s="53" customFormat="1" ht="22.5" customHeight="1" thickTop="1" x14ac:dyDescent="0.2">
      <c r="A5" s="12" t="s">
        <v>11</v>
      </c>
      <c r="B5" s="53" t="s">
        <v>12</v>
      </c>
      <c r="C5" s="53" t="s">
        <v>34</v>
      </c>
      <c r="D5" s="12" t="s">
        <v>29</v>
      </c>
      <c r="E5" s="53" t="s">
        <v>31</v>
      </c>
      <c r="F5" s="53" t="s">
        <v>12</v>
      </c>
      <c r="G5" s="12" t="s">
        <v>28</v>
      </c>
      <c r="H5" s="12" t="s">
        <v>33</v>
      </c>
      <c r="I5" s="53" t="s">
        <v>12</v>
      </c>
      <c r="J5" s="53" t="s">
        <v>12</v>
      </c>
      <c r="K5" s="53" t="s">
        <v>12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x14ac:dyDescent="0.25">
      <c r="A6" s="8" t="s">
        <v>44</v>
      </c>
      <c r="B6" s="6" t="str">
        <f t="shared" ref="B6:B69" si="0">IF($A6="","",INDEX(TASK,MATCH(A6,WBS,0)))</f>
        <v>Task 1</v>
      </c>
      <c r="C6" s="6">
        <f>IF($A6="","",VLOOKUP($A6,'YOUR DETAILS'!$A$5:$C$300,3,FALSE))</f>
        <v>1</v>
      </c>
      <c r="E6" s="11">
        <f>IF(C6="","",C6*'YOUR DETAILS'!$K$5)</f>
        <v>8</v>
      </c>
      <c r="F6" s="10" t="str">
        <f t="shared" ref="F6:F69" si="1">IF(D6="","",E6*(INDEX(Labourrate,MATCH(D6,labour,))))</f>
        <v/>
      </c>
      <c r="I6" s="6" t="str">
        <f t="shared" ref="I6:I69" si="2">IF(G6="","",INDEX(uom,MATCH(G6,materials,0)))</f>
        <v/>
      </c>
      <c r="J6" s="44" t="str">
        <f t="shared" ref="J6:J69" si="3">IF(H6="","",H6*(INDEX(Materialcost,MATCH(G6,materials,))))</f>
        <v/>
      </c>
      <c r="K6" s="26">
        <f>SUM(J6,F6)</f>
        <v>0</v>
      </c>
    </row>
    <row r="7" spans="1:29" x14ac:dyDescent="0.25">
      <c r="B7" s="6" t="str">
        <f t="shared" si="0"/>
        <v/>
      </c>
      <c r="C7" s="6" t="str">
        <f>IF($A7="","",VLOOKUP($A7,'YOUR DETAILS'!$A$5:$C$300,3,FALSE))</f>
        <v/>
      </c>
      <c r="E7" s="11" t="str">
        <f>IF(C7="","",C7*'YOUR DETAILS'!$K$5)</f>
        <v/>
      </c>
      <c r="F7" s="10" t="str">
        <f t="shared" si="1"/>
        <v/>
      </c>
      <c r="I7" s="6" t="str">
        <f t="shared" si="2"/>
        <v/>
      </c>
      <c r="J7" s="44" t="str">
        <f t="shared" si="3"/>
        <v/>
      </c>
      <c r="K7" s="26">
        <f t="shared" ref="K7:K70" si="4">SUM(J7,F7)</f>
        <v>0</v>
      </c>
    </row>
    <row r="8" spans="1:29" x14ac:dyDescent="0.25">
      <c r="B8" s="6" t="str">
        <f t="shared" si="0"/>
        <v/>
      </c>
      <c r="C8" s="6" t="str">
        <f>IF($A8="","",VLOOKUP($A8,'YOUR DETAILS'!$A$5:$C$300,3,FALSE))</f>
        <v/>
      </c>
      <c r="E8" s="11" t="str">
        <f>IF(C8="","",C8*'YOUR DETAILS'!$K$5)</f>
        <v/>
      </c>
      <c r="F8" s="10" t="str">
        <f t="shared" si="1"/>
        <v/>
      </c>
      <c r="I8" s="6" t="str">
        <f t="shared" si="2"/>
        <v/>
      </c>
      <c r="J8" s="44" t="str">
        <f t="shared" si="3"/>
        <v/>
      </c>
      <c r="K8" s="26">
        <f t="shared" si="4"/>
        <v>0</v>
      </c>
    </row>
    <row r="9" spans="1:29" x14ac:dyDescent="0.25">
      <c r="B9" s="6" t="str">
        <f t="shared" si="0"/>
        <v/>
      </c>
      <c r="C9" s="6" t="str">
        <f>IF($A9="","",VLOOKUP($A9,'YOUR DETAILS'!$A$5:$C$300,3,FALSE))</f>
        <v/>
      </c>
      <c r="E9" s="11" t="str">
        <f>IF(C9="","",C9*'YOUR DETAILS'!$K$5)</f>
        <v/>
      </c>
      <c r="F9" s="10" t="str">
        <f t="shared" si="1"/>
        <v/>
      </c>
      <c r="I9" s="6" t="str">
        <f t="shared" si="2"/>
        <v/>
      </c>
      <c r="J9" s="44" t="str">
        <f t="shared" si="3"/>
        <v/>
      </c>
      <c r="K9" s="26">
        <f t="shared" si="4"/>
        <v>0</v>
      </c>
    </row>
    <row r="10" spans="1:29" x14ac:dyDescent="0.25">
      <c r="B10" s="6" t="str">
        <f t="shared" si="0"/>
        <v/>
      </c>
      <c r="C10" s="6" t="str">
        <f>IF($A10="","",VLOOKUP($A10,'YOUR DETAILS'!$A$5:$C$300,3,FALSE))</f>
        <v/>
      </c>
      <c r="E10" s="11" t="str">
        <f>IF(C10="","",C10*'YOUR DETAILS'!$K$5)</f>
        <v/>
      </c>
      <c r="F10" s="10" t="str">
        <f t="shared" si="1"/>
        <v/>
      </c>
      <c r="I10" s="6" t="str">
        <f t="shared" si="2"/>
        <v/>
      </c>
      <c r="J10" s="44" t="str">
        <f t="shared" si="3"/>
        <v/>
      </c>
      <c r="K10" s="26">
        <f t="shared" si="4"/>
        <v>0</v>
      </c>
    </row>
    <row r="11" spans="1:29" x14ac:dyDescent="0.25">
      <c r="B11" s="6" t="str">
        <f t="shared" si="0"/>
        <v/>
      </c>
      <c r="C11" s="6" t="str">
        <f>IF($A11="","",VLOOKUP($A11,'YOUR DETAILS'!$A$5:$C$300,3,FALSE))</f>
        <v/>
      </c>
      <c r="E11" s="11" t="str">
        <f>IF(C11="","",C11*'YOUR DETAILS'!$K$5)</f>
        <v/>
      </c>
      <c r="F11" s="10" t="str">
        <f t="shared" si="1"/>
        <v/>
      </c>
      <c r="I11" s="6" t="str">
        <f t="shared" si="2"/>
        <v/>
      </c>
      <c r="J11" s="44" t="str">
        <f t="shared" si="3"/>
        <v/>
      </c>
      <c r="K11" s="26">
        <f t="shared" si="4"/>
        <v>0</v>
      </c>
    </row>
    <row r="12" spans="1:29" x14ac:dyDescent="0.25">
      <c r="B12" s="6" t="str">
        <f t="shared" si="0"/>
        <v/>
      </c>
      <c r="C12" s="6" t="str">
        <f>IF($A12="","",VLOOKUP($A12,'YOUR DETAILS'!$A$5:$C$300,3,FALSE))</f>
        <v/>
      </c>
      <c r="E12" s="11" t="str">
        <f>IF(C12="","",C12*'YOUR DETAILS'!$K$5)</f>
        <v/>
      </c>
      <c r="F12" s="10" t="str">
        <f t="shared" si="1"/>
        <v/>
      </c>
      <c r="I12" s="6" t="str">
        <f t="shared" si="2"/>
        <v/>
      </c>
      <c r="J12" s="44" t="str">
        <f t="shared" si="3"/>
        <v/>
      </c>
      <c r="K12" s="26">
        <f t="shared" si="4"/>
        <v>0</v>
      </c>
    </row>
    <row r="13" spans="1:29" x14ac:dyDescent="0.25">
      <c r="B13" s="6" t="str">
        <f t="shared" si="0"/>
        <v/>
      </c>
      <c r="C13" s="6" t="str">
        <f>IF($A13="","",VLOOKUP($A13,'YOUR DETAILS'!$A$5:$C$300,3,FALSE))</f>
        <v/>
      </c>
      <c r="E13" s="11" t="str">
        <f>IF(C13="","",C13*'YOUR DETAILS'!$K$5)</f>
        <v/>
      </c>
      <c r="F13" s="10" t="str">
        <f t="shared" si="1"/>
        <v/>
      </c>
      <c r="I13" s="6" t="str">
        <f t="shared" si="2"/>
        <v/>
      </c>
      <c r="J13" s="44" t="str">
        <f t="shared" si="3"/>
        <v/>
      </c>
      <c r="K13" s="26">
        <f t="shared" si="4"/>
        <v>0</v>
      </c>
    </row>
    <row r="14" spans="1:29" x14ac:dyDescent="0.25">
      <c r="B14" s="6" t="str">
        <f t="shared" si="0"/>
        <v/>
      </c>
      <c r="C14" s="6" t="str">
        <f>IF($A14="","",VLOOKUP($A14,'YOUR DETAILS'!$A$5:$C$300,3,FALSE))</f>
        <v/>
      </c>
      <c r="E14" s="11" t="str">
        <f>IF(C14="","",C14*'YOUR DETAILS'!$K$5)</f>
        <v/>
      </c>
      <c r="F14" s="10" t="str">
        <f t="shared" si="1"/>
        <v/>
      </c>
      <c r="I14" s="6" t="str">
        <f t="shared" si="2"/>
        <v/>
      </c>
      <c r="J14" s="44" t="str">
        <f t="shared" si="3"/>
        <v/>
      </c>
      <c r="K14" s="26">
        <f t="shared" si="4"/>
        <v>0</v>
      </c>
    </row>
    <row r="15" spans="1:29" x14ac:dyDescent="0.25">
      <c r="B15" s="6" t="str">
        <f t="shared" si="0"/>
        <v/>
      </c>
      <c r="C15" s="6" t="str">
        <f>IF($A15="","",VLOOKUP($A15,'YOUR DETAILS'!$A$5:$C$300,3,FALSE))</f>
        <v/>
      </c>
      <c r="E15" s="11" t="str">
        <f>IF(C15="","",C15*'YOUR DETAILS'!$K$5)</f>
        <v/>
      </c>
      <c r="F15" s="10" t="str">
        <f t="shared" si="1"/>
        <v/>
      </c>
      <c r="I15" s="6" t="str">
        <f t="shared" si="2"/>
        <v/>
      </c>
      <c r="J15" s="44" t="str">
        <f t="shared" si="3"/>
        <v/>
      </c>
      <c r="K15" s="26">
        <f t="shared" si="4"/>
        <v>0</v>
      </c>
    </row>
    <row r="16" spans="1:29" x14ac:dyDescent="0.25">
      <c r="B16" s="6" t="str">
        <f t="shared" si="0"/>
        <v/>
      </c>
      <c r="C16" s="6" t="str">
        <f>IF($A16="","",VLOOKUP($A16,'YOUR DETAILS'!$A$5:$C$300,3,FALSE))</f>
        <v/>
      </c>
      <c r="E16" s="11" t="str">
        <f>IF(C16="","",C16*'YOUR DETAILS'!$K$5)</f>
        <v/>
      </c>
      <c r="F16" s="10" t="str">
        <f t="shared" si="1"/>
        <v/>
      </c>
      <c r="I16" s="6" t="str">
        <f t="shared" si="2"/>
        <v/>
      </c>
      <c r="J16" s="44" t="str">
        <f t="shared" si="3"/>
        <v/>
      </c>
      <c r="K16" s="26">
        <f t="shared" si="4"/>
        <v>0</v>
      </c>
    </row>
    <row r="17" spans="2:11" x14ac:dyDescent="0.25">
      <c r="B17" s="6" t="str">
        <f t="shared" si="0"/>
        <v/>
      </c>
      <c r="C17" s="6" t="str">
        <f>IF($A17="","",VLOOKUP($A17,'YOUR DETAILS'!$A$5:$C$300,3,FALSE))</f>
        <v/>
      </c>
      <c r="E17" s="11" t="str">
        <f>IF(C17="","",C17*'YOUR DETAILS'!$K$5)</f>
        <v/>
      </c>
      <c r="F17" s="10" t="str">
        <f t="shared" si="1"/>
        <v/>
      </c>
      <c r="I17" s="6" t="str">
        <f t="shared" si="2"/>
        <v/>
      </c>
      <c r="J17" s="44" t="str">
        <f t="shared" si="3"/>
        <v/>
      </c>
      <c r="K17" s="26">
        <f t="shared" si="4"/>
        <v>0</v>
      </c>
    </row>
    <row r="18" spans="2:11" x14ac:dyDescent="0.25">
      <c r="B18" s="6" t="str">
        <f t="shared" si="0"/>
        <v/>
      </c>
      <c r="C18" s="6" t="str">
        <f>IF($A18="","",VLOOKUP($A18,'YOUR DETAILS'!$A$5:$C$300,3,FALSE))</f>
        <v/>
      </c>
      <c r="E18" s="11" t="str">
        <f>IF(C18="","",C18*'YOUR DETAILS'!$K$5)</f>
        <v/>
      </c>
      <c r="F18" s="10" t="str">
        <f t="shared" si="1"/>
        <v/>
      </c>
      <c r="I18" s="6" t="str">
        <f t="shared" si="2"/>
        <v/>
      </c>
      <c r="J18" s="44" t="str">
        <f t="shared" si="3"/>
        <v/>
      </c>
      <c r="K18" s="26">
        <f t="shared" si="4"/>
        <v>0</v>
      </c>
    </row>
    <row r="19" spans="2:11" x14ac:dyDescent="0.25">
      <c r="B19" s="6" t="str">
        <f t="shared" si="0"/>
        <v/>
      </c>
      <c r="C19" s="6" t="str">
        <f>IF($A19="","",VLOOKUP($A19,'YOUR DETAILS'!$A$5:$C$300,3,FALSE))</f>
        <v/>
      </c>
      <c r="E19" s="11" t="str">
        <f>IF(C19="","",C19*'YOUR DETAILS'!$K$5)</f>
        <v/>
      </c>
      <c r="F19" s="10" t="str">
        <f t="shared" si="1"/>
        <v/>
      </c>
      <c r="I19" s="6" t="str">
        <f t="shared" si="2"/>
        <v/>
      </c>
      <c r="J19" s="44" t="str">
        <f t="shared" si="3"/>
        <v/>
      </c>
      <c r="K19" s="26">
        <f t="shared" si="4"/>
        <v>0</v>
      </c>
    </row>
    <row r="20" spans="2:11" x14ac:dyDescent="0.25">
      <c r="B20" s="6" t="str">
        <f t="shared" si="0"/>
        <v/>
      </c>
      <c r="C20" s="6" t="str">
        <f>IF($A20="","",VLOOKUP($A20,'YOUR DETAILS'!$A$5:$C$300,3,FALSE))</f>
        <v/>
      </c>
      <c r="E20" s="11" t="str">
        <f>IF(C20="","",C20*'YOUR DETAILS'!$K$5)</f>
        <v/>
      </c>
      <c r="F20" s="10" t="str">
        <f t="shared" si="1"/>
        <v/>
      </c>
      <c r="I20" s="6" t="str">
        <f t="shared" si="2"/>
        <v/>
      </c>
      <c r="J20" s="44" t="str">
        <f t="shared" si="3"/>
        <v/>
      </c>
      <c r="K20" s="26">
        <f t="shared" si="4"/>
        <v>0</v>
      </c>
    </row>
    <row r="21" spans="2:11" x14ac:dyDescent="0.25">
      <c r="B21" s="6" t="str">
        <f t="shared" si="0"/>
        <v/>
      </c>
      <c r="C21" s="6" t="str">
        <f>IF($A21="","",VLOOKUP($A21,'YOUR DETAILS'!$A$5:$C$300,3,FALSE))</f>
        <v/>
      </c>
      <c r="E21" s="11" t="str">
        <f>IF(C21="","",C21*'YOUR DETAILS'!$K$5)</f>
        <v/>
      </c>
      <c r="F21" s="10" t="str">
        <f t="shared" si="1"/>
        <v/>
      </c>
      <c r="I21" s="6" t="str">
        <f t="shared" si="2"/>
        <v/>
      </c>
      <c r="J21" s="44" t="str">
        <f t="shared" si="3"/>
        <v/>
      </c>
      <c r="K21" s="26">
        <f t="shared" si="4"/>
        <v>0</v>
      </c>
    </row>
    <row r="22" spans="2:11" x14ac:dyDescent="0.25">
      <c r="B22" s="6" t="str">
        <f t="shared" si="0"/>
        <v/>
      </c>
      <c r="C22" s="6" t="str">
        <f>IF($A22="","",VLOOKUP($A22,'YOUR DETAILS'!$A$5:$C$300,3,FALSE))</f>
        <v/>
      </c>
      <c r="E22" s="11" t="str">
        <f>IF(C22="","",C22*'YOUR DETAILS'!$K$5)</f>
        <v/>
      </c>
      <c r="F22" s="10" t="str">
        <f t="shared" si="1"/>
        <v/>
      </c>
      <c r="I22" s="6" t="str">
        <f t="shared" si="2"/>
        <v/>
      </c>
      <c r="J22" s="44" t="str">
        <f t="shared" si="3"/>
        <v/>
      </c>
      <c r="K22" s="26">
        <f t="shared" si="4"/>
        <v>0</v>
      </c>
    </row>
    <row r="23" spans="2:11" x14ac:dyDescent="0.25">
      <c r="B23" s="6" t="str">
        <f t="shared" si="0"/>
        <v/>
      </c>
      <c r="C23" s="6" t="str">
        <f>IF($A23="","",VLOOKUP($A23,'YOUR DETAILS'!$A$5:$C$300,3,FALSE))</f>
        <v/>
      </c>
      <c r="E23" s="11" t="str">
        <f>IF(C23="","",C23*'YOUR DETAILS'!$K$5)</f>
        <v/>
      </c>
      <c r="F23" s="10" t="str">
        <f t="shared" si="1"/>
        <v/>
      </c>
      <c r="I23" s="6" t="str">
        <f t="shared" si="2"/>
        <v/>
      </c>
      <c r="J23" s="44" t="str">
        <f t="shared" si="3"/>
        <v/>
      </c>
      <c r="K23" s="26">
        <f t="shared" si="4"/>
        <v>0</v>
      </c>
    </row>
    <row r="24" spans="2:11" x14ac:dyDescent="0.25">
      <c r="B24" s="6" t="str">
        <f t="shared" si="0"/>
        <v/>
      </c>
      <c r="C24" s="6" t="str">
        <f>IF($A24="","",VLOOKUP($A24,'YOUR DETAILS'!$A$5:$C$300,3,FALSE))</f>
        <v/>
      </c>
      <c r="E24" s="11" t="str">
        <f>IF(C24="","",C24*'YOUR DETAILS'!$K$5)</f>
        <v/>
      </c>
      <c r="F24" s="10" t="str">
        <f t="shared" si="1"/>
        <v/>
      </c>
      <c r="I24" s="6" t="str">
        <f t="shared" si="2"/>
        <v/>
      </c>
      <c r="J24" s="44" t="str">
        <f t="shared" si="3"/>
        <v/>
      </c>
      <c r="K24" s="26">
        <f t="shared" si="4"/>
        <v>0</v>
      </c>
    </row>
    <row r="25" spans="2:11" x14ac:dyDescent="0.25">
      <c r="B25" s="6" t="str">
        <f t="shared" si="0"/>
        <v/>
      </c>
      <c r="C25" s="6" t="str">
        <f>IF($A25="","",VLOOKUP($A25,'YOUR DETAILS'!$A$5:$C$300,3,FALSE))</f>
        <v/>
      </c>
      <c r="E25" s="11" t="str">
        <f>IF(C25="","",C25*'YOUR DETAILS'!$K$5)</f>
        <v/>
      </c>
      <c r="F25" s="10" t="str">
        <f t="shared" si="1"/>
        <v/>
      </c>
      <c r="I25" s="6" t="str">
        <f t="shared" si="2"/>
        <v/>
      </c>
      <c r="J25" s="44" t="str">
        <f t="shared" si="3"/>
        <v/>
      </c>
      <c r="K25" s="26">
        <f t="shared" si="4"/>
        <v>0</v>
      </c>
    </row>
    <row r="26" spans="2:11" x14ac:dyDescent="0.25">
      <c r="B26" s="6" t="str">
        <f t="shared" si="0"/>
        <v/>
      </c>
      <c r="C26" s="6" t="str">
        <f>IF($A26="","",VLOOKUP($A26,'YOUR DETAILS'!$A$5:$C$300,3,FALSE))</f>
        <v/>
      </c>
      <c r="E26" s="11" t="str">
        <f>IF(C26="","",C26*'YOUR DETAILS'!$K$5)</f>
        <v/>
      </c>
      <c r="F26" s="10" t="str">
        <f t="shared" si="1"/>
        <v/>
      </c>
      <c r="I26" s="6" t="str">
        <f t="shared" si="2"/>
        <v/>
      </c>
      <c r="J26" s="44" t="str">
        <f t="shared" si="3"/>
        <v/>
      </c>
      <c r="K26" s="26">
        <f t="shared" si="4"/>
        <v>0</v>
      </c>
    </row>
    <row r="27" spans="2:11" x14ac:dyDescent="0.25">
      <c r="B27" s="6" t="str">
        <f t="shared" si="0"/>
        <v/>
      </c>
      <c r="C27" s="6" t="str">
        <f>IF($A27="","",VLOOKUP($A27,'YOUR DETAILS'!$A$5:$C$300,3,FALSE))</f>
        <v/>
      </c>
      <c r="E27" s="11" t="str">
        <f>IF(C27="","",C27*'YOUR DETAILS'!$K$5)</f>
        <v/>
      </c>
      <c r="F27" s="10" t="str">
        <f t="shared" si="1"/>
        <v/>
      </c>
      <c r="I27" s="6" t="str">
        <f t="shared" si="2"/>
        <v/>
      </c>
      <c r="J27" s="44" t="str">
        <f t="shared" si="3"/>
        <v/>
      </c>
      <c r="K27" s="26">
        <f t="shared" si="4"/>
        <v>0</v>
      </c>
    </row>
    <row r="28" spans="2:11" x14ac:dyDescent="0.25">
      <c r="B28" s="6" t="str">
        <f t="shared" si="0"/>
        <v/>
      </c>
      <c r="C28" s="6" t="str">
        <f>IF($A28="","",VLOOKUP($A28,'YOUR DETAILS'!$A$5:$C$300,3,FALSE))</f>
        <v/>
      </c>
      <c r="E28" s="11" t="str">
        <f>IF(C28="","",C28*'YOUR DETAILS'!$K$5)</f>
        <v/>
      </c>
      <c r="F28" s="10" t="str">
        <f t="shared" si="1"/>
        <v/>
      </c>
      <c r="I28" s="6" t="str">
        <f t="shared" si="2"/>
        <v/>
      </c>
      <c r="J28" s="44" t="str">
        <f t="shared" si="3"/>
        <v/>
      </c>
      <c r="K28" s="26">
        <f t="shared" si="4"/>
        <v>0</v>
      </c>
    </row>
    <row r="29" spans="2:11" x14ac:dyDescent="0.25">
      <c r="B29" s="6" t="str">
        <f t="shared" si="0"/>
        <v/>
      </c>
      <c r="C29" s="6" t="str">
        <f>IF($A29="","",VLOOKUP($A29,'YOUR DETAILS'!$A$5:$C$300,3,FALSE))</f>
        <v/>
      </c>
      <c r="E29" s="11" t="str">
        <f>IF(C29="","",C29*'YOUR DETAILS'!$K$5)</f>
        <v/>
      </c>
      <c r="F29" s="10" t="str">
        <f t="shared" si="1"/>
        <v/>
      </c>
      <c r="I29" s="6" t="str">
        <f t="shared" si="2"/>
        <v/>
      </c>
      <c r="J29" s="44" t="str">
        <f t="shared" si="3"/>
        <v/>
      </c>
      <c r="K29" s="26">
        <f t="shared" si="4"/>
        <v>0</v>
      </c>
    </row>
    <row r="30" spans="2:11" x14ac:dyDescent="0.25">
      <c r="B30" s="6" t="str">
        <f t="shared" si="0"/>
        <v/>
      </c>
      <c r="C30" s="6" t="str">
        <f>IF($A30="","",VLOOKUP($A30,'YOUR DETAILS'!$A$5:$C$300,3,FALSE))</f>
        <v/>
      </c>
      <c r="E30" s="11" t="str">
        <f>IF(C30="","",C30*'YOUR DETAILS'!$K$5)</f>
        <v/>
      </c>
      <c r="F30" s="10" t="str">
        <f t="shared" si="1"/>
        <v/>
      </c>
      <c r="I30" s="6" t="str">
        <f t="shared" si="2"/>
        <v/>
      </c>
      <c r="J30" s="44" t="str">
        <f t="shared" si="3"/>
        <v/>
      </c>
      <c r="K30" s="26">
        <f t="shared" si="4"/>
        <v>0</v>
      </c>
    </row>
    <row r="31" spans="2:11" x14ac:dyDescent="0.25">
      <c r="B31" s="6" t="str">
        <f t="shared" si="0"/>
        <v/>
      </c>
      <c r="C31" s="6" t="str">
        <f>IF($A31="","",VLOOKUP($A31,'YOUR DETAILS'!$A$5:$C$300,3,FALSE))</f>
        <v/>
      </c>
      <c r="E31" s="11" t="str">
        <f>IF(C31="","",C31*'YOUR DETAILS'!$K$5)</f>
        <v/>
      </c>
      <c r="F31" s="10" t="str">
        <f t="shared" si="1"/>
        <v/>
      </c>
      <c r="I31" s="6" t="str">
        <f t="shared" si="2"/>
        <v/>
      </c>
      <c r="J31" s="44" t="str">
        <f t="shared" si="3"/>
        <v/>
      </c>
      <c r="K31" s="26">
        <f t="shared" si="4"/>
        <v>0</v>
      </c>
    </row>
    <row r="32" spans="2:11" x14ac:dyDescent="0.25">
      <c r="B32" s="6" t="str">
        <f t="shared" si="0"/>
        <v/>
      </c>
      <c r="C32" s="6" t="str">
        <f>IF($A32="","",VLOOKUP($A32,'YOUR DETAILS'!$A$5:$C$300,3,FALSE))</f>
        <v/>
      </c>
      <c r="E32" s="11" t="str">
        <f>IF(C32="","",C32*'YOUR DETAILS'!$K$5)</f>
        <v/>
      </c>
      <c r="F32" s="10" t="str">
        <f t="shared" si="1"/>
        <v/>
      </c>
      <c r="I32" s="6" t="str">
        <f t="shared" si="2"/>
        <v/>
      </c>
      <c r="J32" s="44" t="str">
        <f t="shared" si="3"/>
        <v/>
      </c>
      <c r="K32" s="26">
        <f t="shared" si="4"/>
        <v>0</v>
      </c>
    </row>
    <row r="33" spans="2:11" x14ac:dyDescent="0.25">
      <c r="B33" s="6" t="str">
        <f t="shared" si="0"/>
        <v/>
      </c>
      <c r="C33" s="6" t="str">
        <f>IF($A33="","",VLOOKUP($A33,'YOUR DETAILS'!$A$5:$C$300,3,FALSE))</f>
        <v/>
      </c>
      <c r="E33" s="11" t="str">
        <f>IF(C33="","",C33*'YOUR DETAILS'!$K$5)</f>
        <v/>
      </c>
      <c r="F33" s="10" t="str">
        <f t="shared" si="1"/>
        <v/>
      </c>
      <c r="I33" s="6" t="str">
        <f t="shared" si="2"/>
        <v/>
      </c>
      <c r="J33" s="44" t="str">
        <f t="shared" si="3"/>
        <v/>
      </c>
      <c r="K33" s="26">
        <f t="shared" si="4"/>
        <v>0</v>
      </c>
    </row>
    <row r="34" spans="2:11" x14ac:dyDescent="0.25">
      <c r="B34" s="6" t="str">
        <f t="shared" si="0"/>
        <v/>
      </c>
      <c r="C34" s="6" t="str">
        <f>IF($A34="","",VLOOKUP($A34,'YOUR DETAILS'!$A$5:$C$300,3,FALSE))</f>
        <v/>
      </c>
      <c r="E34" s="11" t="str">
        <f>IF(C34="","",C34*'YOUR DETAILS'!$K$5)</f>
        <v/>
      </c>
      <c r="F34" s="10" t="str">
        <f t="shared" si="1"/>
        <v/>
      </c>
      <c r="I34" s="6" t="str">
        <f t="shared" si="2"/>
        <v/>
      </c>
      <c r="J34" s="44" t="str">
        <f t="shared" si="3"/>
        <v/>
      </c>
      <c r="K34" s="26">
        <f t="shared" si="4"/>
        <v>0</v>
      </c>
    </row>
    <row r="35" spans="2:11" x14ac:dyDescent="0.25">
      <c r="B35" s="6" t="str">
        <f t="shared" si="0"/>
        <v/>
      </c>
      <c r="C35" s="6" t="str">
        <f>IF($A35="","",VLOOKUP($A35,'YOUR DETAILS'!$A$5:$C$300,3,FALSE))</f>
        <v/>
      </c>
      <c r="E35" s="11" t="str">
        <f>IF(C35="","",C35*'YOUR DETAILS'!$K$5)</f>
        <v/>
      </c>
      <c r="F35" s="10" t="str">
        <f t="shared" si="1"/>
        <v/>
      </c>
      <c r="I35" s="6" t="str">
        <f t="shared" si="2"/>
        <v/>
      </c>
      <c r="J35" s="44" t="str">
        <f t="shared" si="3"/>
        <v/>
      </c>
      <c r="K35" s="26">
        <f t="shared" si="4"/>
        <v>0</v>
      </c>
    </row>
    <row r="36" spans="2:11" x14ac:dyDescent="0.25">
      <c r="B36" s="6" t="str">
        <f t="shared" si="0"/>
        <v/>
      </c>
      <c r="C36" s="6" t="str">
        <f>IF($A36="","",VLOOKUP($A36,'YOUR DETAILS'!$A$5:$C$300,3,FALSE))</f>
        <v/>
      </c>
      <c r="E36" s="11" t="str">
        <f>IF(C36="","",C36*'YOUR DETAILS'!$K$5)</f>
        <v/>
      </c>
      <c r="F36" s="10" t="str">
        <f t="shared" si="1"/>
        <v/>
      </c>
      <c r="I36" s="6" t="str">
        <f t="shared" si="2"/>
        <v/>
      </c>
      <c r="J36" s="44" t="str">
        <f t="shared" si="3"/>
        <v/>
      </c>
      <c r="K36" s="26">
        <f t="shared" si="4"/>
        <v>0</v>
      </c>
    </row>
    <row r="37" spans="2:11" x14ac:dyDescent="0.25">
      <c r="B37" s="6" t="str">
        <f t="shared" si="0"/>
        <v/>
      </c>
      <c r="C37" s="6" t="str">
        <f>IF($A37="","",VLOOKUP($A37,'YOUR DETAILS'!$A$5:$C$300,3,FALSE))</f>
        <v/>
      </c>
      <c r="E37" s="11" t="str">
        <f>IF(C37="","",C37*'YOUR DETAILS'!$K$5)</f>
        <v/>
      </c>
      <c r="F37" s="10" t="str">
        <f t="shared" si="1"/>
        <v/>
      </c>
      <c r="I37" s="6" t="str">
        <f t="shared" si="2"/>
        <v/>
      </c>
      <c r="J37" s="44" t="str">
        <f t="shared" si="3"/>
        <v/>
      </c>
      <c r="K37" s="26">
        <f t="shared" si="4"/>
        <v>0</v>
      </c>
    </row>
    <row r="38" spans="2:11" x14ac:dyDescent="0.25">
      <c r="B38" s="6" t="str">
        <f t="shared" si="0"/>
        <v/>
      </c>
      <c r="C38" s="6" t="str">
        <f>IF($A38="","",VLOOKUP($A38,'YOUR DETAILS'!$A$5:$C$300,3,FALSE))</f>
        <v/>
      </c>
      <c r="E38" s="11" t="str">
        <f>IF(C38="","",C38*'YOUR DETAILS'!$K$5)</f>
        <v/>
      </c>
      <c r="F38" s="10" t="str">
        <f t="shared" si="1"/>
        <v/>
      </c>
      <c r="I38" s="6" t="str">
        <f t="shared" si="2"/>
        <v/>
      </c>
      <c r="J38" s="44" t="str">
        <f t="shared" si="3"/>
        <v/>
      </c>
      <c r="K38" s="26">
        <f t="shared" si="4"/>
        <v>0</v>
      </c>
    </row>
    <row r="39" spans="2:11" x14ac:dyDescent="0.25">
      <c r="B39" s="6" t="str">
        <f t="shared" si="0"/>
        <v/>
      </c>
      <c r="C39" s="6" t="str">
        <f>IF($A39="","",VLOOKUP($A39,'YOUR DETAILS'!$A$5:$C$300,3,FALSE))</f>
        <v/>
      </c>
      <c r="E39" s="11" t="str">
        <f>IF(C39="","",C39*'YOUR DETAILS'!$K$5)</f>
        <v/>
      </c>
      <c r="F39" s="10" t="str">
        <f t="shared" si="1"/>
        <v/>
      </c>
      <c r="I39" s="6" t="str">
        <f t="shared" si="2"/>
        <v/>
      </c>
      <c r="J39" s="44" t="str">
        <f t="shared" si="3"/>
        <v/>
      </c>
      <c r="K39" s="26">
        <f t="shared" si="4"/>
        <v>0</v>
      </c>
    </row>
    <row r="40" spans="2:11" x14ac:dyDescent="0.25">
      <c r="B40" s="6" t="str">
        <f t="shared" si="0"/>
        <v/>
      </c>
      <c r="C40" s="6" t="str">
        <f>IF($A40="","",VLOOKUP($A40,'YOUR DETAILS'!$A$5:$C$300,3,FALSE))</f>
        <v/>
      </c>
      <c r="E40" s="11" t="str">
        <f>IF(C40="","",C40*'YOUR DETAILS'!$K$5)</f>
        <v/>
      </c>
      <c r="F40" s="10" t="str">
        <f t="shared" si="1"/>
        <v/>
      </c>
      <c r="I40" s="6" t="str">
        <f t="shared" si="2"/>
        <v/>
      </c>
      <c r="J40" s="44" t="str">
        <f t="shared" si="3"/>
        <v/>
      </c>
      <c r="K40" s="26">
        <f t="shared" si="4"/>
        <v>0</v>
      </c>
    </row>
    <row r="41" spans="2:11" x14ac:dyDescent="0.25">
      <c r="B41" s="6" t="str">
        <f t="shared" si="0"/>
        <v/>
      </c>
      <c r="C41" s="6" t="str">
        <f>IF($A41="","",VLOOKUP($A41,'YOUR DETAILS'!$A$5:$C$300,3,FALSE))</f>
        <v/>
      </c>
      <c r="E41" s="11" t="str">
        <f>IF(C41="","",C41*'YOUR DETAILS'!$K$5)</f>
        <v/>
      </c>
      <c r="F41" s="10" t="str">
        <f t="shared" si="1"/>
        <v/>
      </c>
      <c r="I41" s="6" t="str">
        <f t="shared" si="2"/>
        <v/>
      </c>
      <c r="J41" s="44" t="str">
        <f t="shared" si="3"/>
        <v/>
      </c>
      <c r="K41" s="26">
        <f t="shared" si="4"/>
        <v>0</v>
      </c>
    </row>
    <row r="42" spans="2:11" x14ac:dyDescent="0.25">
      <c r="B42" s="6" t="str">
        <f t="shared" si="0"/>
        <v/>
      </c>
      <c r="C42" s="6" t="str">
        <f>IF($A42="","",VLOOKUP($A42,'YOUR DETAILS'!$A$5:$C$300,3,FALSE))</f>
        <v/>
      </c>
      <c r="E42" s="11" t="str">
        <f>IF(C42="","",C42*'YOUR DETAILS'!$K$5)</f>
        <v/>
      </c>
      <c r="F42" s="10" t="str">
        <f t="shared" si="1"/>
        <v/>
      </c>
      <c r="I42" s="6" t="str">
        <f t="shared" si="2"/>
        <v/>
      </c>
      <c r="J42" s="44" t="str">
        <f t="shared" si="3"/>
        <v/>
      </c>
      <c r="K42" s="26">
        <f t="shared" si="4"/>
        <v>0</v>
      </c>
    </row>
    <row r="43" spans="2:11" x14ac:dyDescent="0.25">
      <c r="B43" s="6" t="str">
        <f t="shared" si="0"/>
        <v/>
      </c>
      <c r="C43" s="6" t="str">
        <f>IF($A43="","",VLOOKUP($A43,'YOUR DETAILS'!$A$5:$C$300,3,FALSE))</f>
        <v/>
      </c>
      <c r="E43" s="11" t="str">
        <f>IF(C43="","",C43*'YOUR DETAILS'!$K$5)</f>
        <v/>
      </c>
      <c r="F43" s="10" t="str">
        <f t="shared" si="1"/>
        <v/>
      </c>
      <c r="I43" s="6" t="str">
        <f t="shared" si="2"/>
        <v/>
      </c>
      <c r="J43" s="44" t="str">
        <f t="shared" si="3"/>
        <v/>
      </c>
      <c r="K43" s="26">
        <f t="shared" si="4"/>
        <v>0</v>
      </c>
    </row>
    <row r="44" spans="2:11" x14ac:dyDescent="0.25">
      <c r="B44" s="6" t="str">
        <f t="shared" si="0"/>
        <v/>
      </c>
      <c r="C44" s="6" t="str">
        <f>IF($A44="","",VLOOKUP($A44,'YOUR DETAILS'!$A$5:$C$300,3,FALSE))</f>
        <v/>
      </c>
      <c r="E44" s="11" t="str">
        <f>IF(C44="","",C44*'YOUR DETAILS'!$K$5)</f>
        <v/>
      </c>
      <c r="F44" s="10" t="str">
        <f t="shared" si="1"/>
        <v/>
      </c>
      <c r="I44" s="6" t="str">
        <f t="shared" si="2"/>
        <v/>
      </c>
      <c r="J44" s="44" t="str">
        <f t="shared" si="3"/>
        <v/>
      </c>
      <c r="K44" s="26">
        <f t="shared" si="4"/>
        <v>0</v>
      </c>
    </row>
    <row r="45" spans="2:11" x14ac:dyDescent="0.25">
      <c r="B45" s="6" t="str">
        <f t="shared" si="0"/>
        <v/>
      </c>
      <c r="C45" s="6" t="str">
        <f>IF($A45="","",VLOOKUP($A45,'YOUR DETAILS'!$A$5:$C$300,3,FALSE))</f>
        <v/>
      </c>
      <c r="E45" s="11" t="str">
        <f>IF(C45="","",C45*'YOUR DETAILS'!$K$5)</f>
        <v/>
      </c>
      <c r="F45" s="10" t="str">
        <f t="shared" si="1"/>
        <v/>
      </c>
      <c r="I45" s="6" t="str">
        <f t="shared" si="2"/>
        <v/>
      </c>
      <c r="J45" s="44" t="str">
        <f t="shared" si="3"/>
        <v/>
      </c>
      <c r="K45" s="26">
        <f t="shared" si="4"/>
        <v>0</v>
      </c>
    </row>
    <row r="46" spans="2:11" x14ac:dyDescent="0.25">
      <c r="B46" s="6" t="str">
        <f t="shared" si="0"/>
        <v/>
      </c>
      <c r="C46" s="6" t="str">
        <f>IF($A46="","",VLOOKUP($A46,'YOUR DETAILS'!$A$5:$C$300,3,FALSE))</f>
        <v/>
      </c>
      <c r="E46" s="11" t="str">
        <f>IF(C46="","",C46*'YOUR DETAILS'!$K$5)</f>
        <v/>
      </c>
      <c r="F46" s="10" t="str">
        <f t="shared" si="1"/>
        <v/>
      </c>
      <c r="I46" s="6" t="str">
        <f t="shared" si="2"/>
        <v/>
      </c>
      <c r="J46" s="44" t="str">
        <f t="shared" si="3"/>
        <v/>
      </c>
      <c r="K46" s="26">
        <f t="shared" si="4"/>
        <v>0</v>
      </c>
    </row>
    <row r="47" spans="2:11" x14ac:dyDescent="0.25">
      <c r="B47" s="6" t="str">
        <f t="shared" si="0"/>
        <v/>
      </c>
      <c r="C47" s="6" t="str">
        <f>IF($A47="","",VLOOKUP($A47,'YOUR DETAILS'!$A$5:$C$300,3,FALSE))</f>
        <v/>
      </c>
      <c r="E47" s="11" t="str">
        <f>IF(C47="","",C47*'YOUR DETAILS'!$K$5)</f>
        <v/>
      </c>
      <c r="F47" s="10" t="str">
        <f t="shared" si="1"/>
        <v/>
      </c>
      <c r="I47" s="6" t="str">
        <f t="shared" si="2"/>
        <v/>
      </c>
      <c r="J47" s="44" t="str">
        <f t="shared" si="3"/>
        <v/>
      </c>
      <c r="K47" s="26">
        <f t="shared" si="4"/>
        <v>0</v>
      </c>
    </row>
    <row r="48" spans="2:11" x14ac:dyDescent="0.25">
      <c r="B48" s="6" t="str">
        <f t="shared" si="0"/>
        <v/>
      </c>
      <c r="C48" s="6" t="str">
        <f>IF($A48="","",VLOOKUP($A48,'YOUR DETAILS'!$A$5:$C$300,3,FALSE))</f>
        <v/>
      </c>
      <c r="E48" s="11" t="str">
        <f>IF(C48="","",C48*'YOUR DETAILS'!$K$5)</f>
        <v/>
      </c>
      <c r="F48" s="10" t="str">
        <f t="shared" si="1"/>
        <v/>
      </c>
      <c r="I48" s="6" t="str">
        <f t="shared" si="2"/>
        <v/>
      </c>
      <c r="J48" s="44" t="str">
        <f t="shared" si="3"/>
        <v/>
      </c>
      <c r="K48" s="26">
        <f t="shared" si="4"/>
        <v>0</v>
      </c>
    </row>
    <row r="49" spans="2:11" x14ac:dyDescent="0.25">
      <c r="B49" s="6" t="str">
        <f t="shared" si="0"/>
        <v/>
      </c>
      <c r="C49" s="6" t="str">
        <f>IF($A49="","",VLOOKUP($A49,'YOUR DETAILS'!$A$5:$C$300,3,FALSE))</f>
        <v/>
      </c>
      <c r="E49" s="11" t="str">
        <f>IF(C49="","",C49*'YOUR DETAILS'!$K$5)</f>
        <v/>
      </c>
      <c r="F49" s="10" t="str">
        <f t="shared" si="1"/>
        <v/>
      </c>
      <c r="I49" s="6" t="str">
        <f t="shared" si="2"/>
        <v/>
      </c>
      <c r="J49" s="44" t="str">
        <f t="shared" si="3"/>
        <v/>
      </c>
      <c r="K49" s="26">
        <f t="shared" si="4"/>
        <v>0</v>
      </c>
    </row>
    <row r="50" spans="2:11" x14ac:dyDescent="0.25">
      <c r="B50" s="6" t="str">
        <f t="shared" si="0"/>
        <v/>
      </c>
      <c r="C50" s="6" t="str">
        <f>IF($A50="","",VLOOKUP($A50,'YOUR DETAILS'!$A$5:$C$300,3,FALSE))</f>
        <v/>
      </c>
      <c r="E50" s="11" t="str">
        <f>IF(C50="","",C50*'YOUR DETAILS'!$K$5)</f>
        <v/>
      </c>
      <c r="F50" s="10" t="str">
        <f t="shared" si="1"/>
        <v/>
      </c>
      <c r="I50" s="6" t="str">
        <f t="shared" si="2"/>
        <v/>
      </c>
      <c r="J50" s="44" t="str">
        <f t="shared" si="3"/>
        <v/>
      </c>
      <c r="K50" s="26">
        <f t="shared" si="4"/>
        <v>0</v>
      </c>
    </row>
    <row r="51" spans="2:11" x14ac:dyDescent="0.25">
      <c r="B51" s="6" t="str">
        <f t="shared" si="0"/>
        <v/>
      </c>
      <c r="C51" s="6" t="str">
        <f>IF($A51="","",VLOOKUP($A51,'YOUR DETAILS'!$A$5:$C$300,3,FALSE))</f>
        <v/>
      </c>
      <c r="E51" s="11" t="str">
        <f>IF(C51="","",C51*'YOUR DETAILS'!$K$5)</f>
        <v/>
      </c>
      <c r="F51" s="10" t="str">
        <f t="shared" si="1"/>
        <v/>
      </c>
      <c r="I51" s="6" t="str">
        <f t="shared" si="2"/>
        <v/>
      </c>
      <c r="J51" s="44" t="str">
        <f t="shared" si="3"/>
        <v/>
      </c>
      <c r="K51" s="26">
        <f t="shared" si="4"/>
        <v>0</v>
      </c>
    </row>
    <row r="52" spans="2:11" x14ac:dyDescent="0.25">
      <c r="B52" s="6" t="str">
        <f t="shared" si="0"/>
        <v/>
      </c>
      <c r="C52" s="6" t="str">
        <f>IF($A52="","",VLOOKUP($A52,'YOUR DETAILS'!$A$5:$C$300,3,FALSE))</f>
        <v/>
      </c>
      <c r="E52" s="11" t="str">
        <f>IF(C52="","",C52*'YOUR DETAILS'!$K$5)</f>
        <v/>
      </c>
      <c r="F52" s="10" t="str">
        <f t="shared" si="1"/>
        <v/>
      </c>
      <c r="I52" s="6" t="str">
        <f t="shared" si="2"/>
        <v/>
      </c>
      <c r="J52" s="44" t="str">
        <f t="shared" si="3"/>
        <v/>
      </c>
      <c r="K52" s="26">
        <f t="shared" si="4"/>
        <v>0</v>
      </c>
    </row>
    <row r="53" spans="2:11" x14ac:dyDescent="0.25">
      <c r="B53" s="6" t="str">
        <f t="shared" si="0"/>
        <v/>
      </c>
      <c r="C53" s="6" t="str">
        <f>IF($A53="","",VLOOKUP($A53,'YOUR DETAILS'!$A$5:$C$300,3,FALSE))</f>
        <v/>
      </c>
      <c r="E53" s="11" t="str">
        <f>IF(C53="","",C53*'YOUR DETAILS'!$K$5)</f>
        <v/>
      </c>
      <c r="F53" s="10" t="str">
        <f t="shared" si="1"/>
        <v/>
      </c>
      <c r="I53" s="6" t="str">
        <f t="shared" si="2"/>
        <v/>
      </c>
      <c r="J53" s="44" t="str">
        <f t="shared" si="3"/>
        <v/>
      </c>
      <c r="K53" s="26">
        <f t="shared" si="4"/>
        <v>0</v>
      </c>
    </row>
    <row r="54" spans="2:11" x14ac:dyDescent="0.25">
      <c r="B54" s="6" t="str">
        <f t="shared" si="0"/>
        <v/>
      </c>
      <c r="C54" s="6" t="str">
        <f>IF($A54="","",VLOOKUP($A54,'YOUR DETAILS'!$A$5:$C$300,3,FALSE))</f>
        <v/>
      </c>
      <c r="E54" s="11" t="str">
        <f>IF(C54="","",C54*'YOUR DETAILS'!$K$5)</f>
        <v/>
      </c>
      <c r="F54" s="10" t="str">
        <f t="shared" si="1"/>
        <v/>
      </c>
      <c r="I54" s="6" t="str">
        <f t="shared" si="2"/>
        <v/>
      </c>
      <c r="J54" s="44" t="str">
        <f t="shared" si="3"/>
        <v/>
      </c>
      <c r="K54" s="26">
        <f t="shared" si="4"/>
        <v>0</v>
      </c>
    </row>
    <row r="55" spans="2:11" x14ac:dyDescent="0.25">
      <c r="B55" s="6" t="str">
        <f t="shared" si="0"/>
        <v/>
      </c>
      <c r="C55" s="6" t="str">
        <f>IF($A55="","",VLOOKUP($A55,'YOUR DETAILS'!$A$5:$C$300,3,FALSE))</f>
        <v/>
      </c>
      <c r="E55" s="11" t="str">
        <f>IF(C55="","",C55*'YOUR DETAILS'!$K$5)</f>
        <v/>
      </c>
      <c r="F55" s="10" t="str">
        <f t="shared" si="1"/>
        <v/>
      </c>
      <c r="I55" s="6" t="str">
        <f t="shared" si="2"/>
        <v/>
      </c>
      <c r="J55" s="44" t="str">
        <f t="shared" si="3"/>
        <v/>
      </c>
      <c r="K55" s="26">
        <f t="shared" si="4"/>
        <v>0</v>
      </c>
    </row>
    <row r="56" spans="2:11" x14ac:dyDescent="0.25">
      <c r="B56" s="6" t="str">
        <f t="shared" si="0"/>
        <v/>
      </c>
      <c r="C56" s="6" t="str">
        <f>IF($A56="","",VLOOKUP($A56,'YOUR DETAILS'!$A$5:$C$300,3,FALSE))</f>
        <v/>
      </c>
      <c r="E56" s="11" t="str">
        <f>IF(C56="","",C56*'YOUR DETAILS'!$K$5)</f>
        <v/>
      </c>
      <c r="F56" s="10" t="str">
        <f t="shared" si="1"/>
        <v/>
      </c>
      <c r="I56" s="6" t="str">
        <f t="shared" si="2"/>
        <v/>
      </c>
      <c r="J56" s="44" t="str">
        <f t="shared" si="3"/>
        <v/>
      </c>
      <c r="K56" s="26">
        <f t="shared" si="4"/>
        <v>0</v>
      </c>
    </row>
    <row r="57" spans="2:11" x14ac:dyDescent="0.25">
      <c r="B57" s="6" t="str">
        <f t="shared" si="0"/>
        <v/>
      </c>
      <c r="C57" s="6" t="str">
        <f>IF($A57="","",VLOOKUP($A57,'YOUR DETAILS'!$A$5:$C$300,3,FALSE))</f>
        <v/>
      </c>
      <c r="E57" s="11" t="str">
        <f>IF(C57="","",C57*'YOUR DETAILS'!$K$5)</f>
        <v/>
      </c>
      <c r="F57" s="10" t="str">
        <f t="shared" si="1"/>
        <v/>
      </c>
      <c r="I57" s="6" t="str">
        <f t="shared" si="2"/>
        <v/>
      </c>
      <c r="J57" s="44" t="str">
        <f t="shared" si="3"/>
        <v/>
      </c>
      <c r="K57" s="26">
        <f t="shared" si="4"/>
        <v>0</v>
      </c>
    </row>
    <row r="58" spans="2:11" x14ac:dyDescent="0.25">
      <c r="B58" s="6" t="str">
        <f t="shared" si="0"/>
        <v/>
      </c>
      <c r="C58" s="6" t="str">
        <f>IF($A58="","",VLOOKUP($A58,'YOUR DETAILS'!$A$5:$C$300,3,FALSE))</f>
        <v/>
      </c>
      <c r="E58" s="11" t="str">
        <f>IF(C58="","",C58*'YOUR DETAILS'!$K$5)</f>
        <v/>
      </c>
      <c r="F58" s="10" t="str">
        <f t="shared" si="1"/>
        <v/>
      </c>
      <c r="I58" s="6" t="str">
        <f t="shared" si="2"/>
        <v/>
      </c>
      <c r="J58" s="44" t="str">
        <f t="shared" si="3"/>
        <v/>
      </c>
      <c r="K58" s="26">
        <f t="shared" si="4"/>
        <v>0</v>
      </c>
    </row>
    <row r="59" spans="2:11" x14ac:dyDescent="0.25">
      <c r="B59" s="6" t="str">
        <f t="shared" si="0"/>
        <v/>
      </c>
      <c r="C59" s="6" t="str">
        <f>IF($A59="","",VLOOKUP($A59,'YOUR DETAILS'!$A$5:$C$300,3,FALSE))</f>
        <v/>
      </c>
      <c r="E59" s="11" t="str">
        <f>IF(C59="","",C59*'YOUR DETAILS'!$K$5)</f>
        <v/>
      </c>
      <c r="F59" s="10" t="str">
        <f t="shared" si="1"/>
        <v/>
      </c>
      <c r="I59" s="6" t="str">
        <f t="shared" si="2"/>
        <v/>
      </c>
      <c r="J59" s="44" t="str">
        <f t="shared" si="3"/>
        <v/>
      </c>
      <c r="K59" s="26">
        <f t="shared" si="4"/>
        <v>0</v>
      </c>
    </row>
    <row r="60" spans="2:11" x14ac:dyDescent="0.25">
      <c r="B60" s="6" t="str">
        <f t="shared" si="0"/>
        <v/>
      </c>
      <c r="C60" s="6" t="str">
        <f>IF($A60="","",VLOOKUP($A60,'YOUR DETAILS'!$A$5:$C$300,3,FALSE))</f>
        <v/>
      </c>
      <c r="E60" s="11" t="str">
        <f>IF(C60="","",C60*'YOUR DETAILS'!$K$5)</f>
        <v/>
      </c>
      <c r="F60" s="10" t="str">
        <f t="shared" si="1"/>
        <v/>
      </c>
      <c r="I60" s="6" t="str">
        <f t="shared" si="2"/>
        <v/>
      </c>
      <c r="J60" s="44" t="str">
        <f t="shared" si="3"/>
        <v/>
      </c>
      <c r="K60" s="26">
        <f t="shared" si="4"/>
        <v>0</v>
      </c>
    </row>
    <row r="61" spans="2:11" x14ac:dyDescent="0.25">
      <c r="B61" s="6" t="str">
        <f t="shared" si="0"/>
        <v/>
      </c>
      <c r="C61" s="6" t="str">
        <f>IF($A61="","",VLOOKUP($A61,'YOUR DETAILS'!$A$5:$C$300,3,FALSE))</f>
        <v/>
      </c>
      <c r="E61" s="11" t="str">
        <f>IF(C61="","",C61*'YOUR DETAILS'!$K$5)</f>
        <v/>
      </c>
      <c r="F61" s="10" t="str">
        <f t="shared" si="1"/>
        <v/>
      </c>
      <c r="I61" s="6" t="str">
        <f t="shared" si="2"/>
        <v/>
      </c>
      <c r="J61" s="44" t="str">
        <f t="shared" si="3"/>
        <v/>
      </c>
      <c r="K61" s="26">
        <f t="shared" si="4"/>
        <v>0</v>
      </c>
    </row>
    <row r="62" spans="2:11" x14ac:dyDescent="0.25">
      <c r="B62" s="6" t="str">
        <f t="shared" si="0"/>
        <v/>
      </c>
      <c r="C62" s="6" t="str">
        <f>IF($A62="","",VLOOKUP($A62,'YOUR DETAILS'!$A$5:$C$300,3,FALSE))</f>
        <v/>
      </c>
      <c r="E62" s="11" t="str">
        <f>IF(C62="","",C62*'YOUR DETAILS'!$K$5)</f>
        <v/>
      </c>
      <c r="F62" s="10" t="str">
        <f t="shared" si="1"/>
        <v/>
      </c>
      <c r="I62" s="6" t="str">
        <f t="shared" si="2"/>
        <v/>
      </c>
      <c r="J62" s="44" t="str">
        <f t="shared" si="3"/>
        <v/>
      </c>
      <c r="K62" s="26">
        <f t="shared" si="4"/>
        <v>0</v>
      </c>
    </row>
    <row r="63" spans="2:11" x14ac:dyDescent="0.25">
      <c r="B63" s="6" t="str">
        <f t="shared" si="0"/>
        <v/>
      </c>
      <c r="C63" s="6" t="str">
        <f>IF($A63="","",VLOOKUP($A63,'YOUR DETAILS'!$A$5:$C$300,3,FALSE))</f>
        <v/>
      </c>
      <c r="E63" s="11" t="str">
        <f>IF(C63="","",C63*'YOUR DETAILS'!$K$5)</f>
        <v/>
      </c>
      <c r="F63" s="10" t="str">
        <f t="shared" si="1"/>
        <v/>
      </c>
      <c r="I63" s="6" t="str">
        <f t="shared" si="2"/>
        <v/>
      </c>
      <c r="J63" s="44" t="str">
        <f t="shared" si="3"/>
        <v/>
      </c>
      <c r="K63" s="26">
        <f t="shared" si="4"/>
        <v>0</v>
      </c>
    </row>
    <row r="64" spans="2:11" x14ac:dyDescent="0.25">
      <c r="B64" s="6" t="str">
        <f t="shared" si="0"/>
        <v/>
      </c>
      <c r="C64" s="6" t="str">
        <f>IF($A64="","",VLOOKUP($A64,'YOUR DETAILS'!$A$5:$C$300,3,FALSE))</f>
        <v/>
      </c>
      <c r="E64" s="11" t="str">
        <f>IF(C64="","",C64*'YOUR DETAILS'!$K$5)</f>
        <v/>
      </c>
      <c r="F64" s="10" t="str">
        <f t="shared" si="1"/>
        <v/>
      </c>
      <c r="I64" s="6" t="str">
        <f t="shared" si="2"/>
        <v/>
      </c>
      <c r="J64" s="44" t="str">
        <f t="shared" si="3"/>
        <v/>
      </c>
      <c r="K64" s="26">
        <f t="shared" si="4"/>
        <v>0</v>
      </c>
    </row>
    <row r="65" spans="2:11" x14ac:dyDescent="0.25">
      <c r="B65" s="6" t="str">
        <f t="shared" si="0"/>
        <v/>
      </c>
      <c r="C65" s="6" t="str">
        <f>IF($A65="","",VLOOKUP($A65,'YOUR DETAILS'!$A$5:$C$300,3,FALSE))</f>
        <v/>
      </c>
      <c r="E65" s="11" t="str">
        <f>IF(C65="","",C65*'YOUR DETAILS'!$K$5)</f>
        <v/>
      </c>
      <c r="F65" s="10" t="str">
        <f t="shared" si="1"/>
        <v/>
      </c>
      <c r="I65" s="6" t="str">
        <f t="shared" si="2"/>
        <v/>
      </c>
      <c r="J65" s="44" t="str">
        <f t="shared" si="3"/>
        <v/>
      </c>
      <c r="K65" s="26">
        <f t="shared" si="4"/>
        <v>0</v>
      </c>
    </row>
    <row r="66" spans="2:11" x14ac:dyDescent="0.25">
      <c r="B66" s="6" t="str">
        <f t="shared" si="0"/>
        <v/>
      </c>
      <c r="C66" s="6" t="str">
        <f>IF($A66="","",VLOOKUP($A66,'YOUR DETAILS'!$A$5:$C$300,3,FALSE))</f>
        <v/>
      </c>
      <c r="E66" s="11" t="str">
        <f>IF(C66="","",C66*'YOUR DETAILS'!$K$5)</f>
        <v/>
      </c>
      <c r="F66" s="10" t="str">
        <f t="shared" si="1"/>
        <v/>
      </c>
      <c r="I66" s="6" t="str">
        <f t="shared" si="2"/>
        <v/>
      </c>
      <c r="J66" s="44" t="str">
        <f t="shared" si="3"/>
        <v/>
      </c>
      <c r="K66" s="26">
        <f t="shared" si="4"/>
        <v>0</v>
      </c>
    </row>
    <row r="67" spans="2:11" x14ac:dyDescent="0.25">
      <c r="B67" s="6" t="str">
        <f t="shared" si="0"/>
        <v/>
      </c>
      <c r="C67" s="6" t="str">
        <f>IF($A67="","",VLOOKUP($A67,'YOUR DETAILS'!$A$5:$C$300,3,FALSE))</f>
        <v/>
      </c>
      <c r="E67" s="11" t="str">
        <f>IF(C67="","",C67*'YOUR DETAILS'!$K$5)</f>
        <v/>
      </c>
      <c r="F67" s="10" t="str">
        <f t="shared" si="1"/>
        <v/>
      </c>
      <c r="I67" s="6" t="str">
        <f t="shared" si="2"/>
        <v/>
      </c>
      <c r="J67" s="44" t="str">
        <f t="shared" si="3"/>
        <v/>
      </c>
      <c r="K67" s="26">
        <f t="shared" si="4"/>
        <v>0</v>
      </c>
    </row>
    <row r="68" spans="2:11" x14ac:dyDescent="0.25">
      <c r="B68" s="6" t="str">
        <f t="shared" si="0"/>
        <v/>
      </c>
      <c r="C68" s="6" t="str">
        <f>IF($A68="","",VLOOKUP($A68,'YOUR DETAILS'!$A$5:$C$300,3,FALSE))</f>
        <v/>
      </c>
      <c r="E68" s="11" t="str">
        <f>IF(C68="","",C68*'YOUR DETAILS'!$K$5)</f>
        <v/>
      </c>
      <c r="F68" s="10" t="str">
        <f t="shared" si="1"/>
        <v/>
      </c>
      <c r="I68" s="6" t="str">
        <f t="shared" si="2"/>
        <v/>
      </c>
      <c r="J68" s="44" t="str">
        <f t="shared" si="3"/>
        <v/>
      </c>
      <c r="K68" s="26">
        <f t="shared" si="4"/>
        <v>0</v>
      </c>
    </row>
    <row r="69" spans="2:11" x14ac:dyDescent="0.25">
      <c r="B69" s="6" t="str">
        <f t="shared" si="0"/>
        <v/>
      </c>
      <c r="C69" s="6" t="str">
        <f>IF($A69="","",VLOOKUP($A69,'YOUR DETAILS'!$A$5:$C$300,3,FALSE))</f>
        <v/>
      </c>
      <c r="E69" s="11" t="str">
        <f>IF(C69="","",C69*'YOUR DETAILS'!$K$5)</f>
        <v/>
      </c>
      <c r="F69" s="10" t="str">
        <f t="shared" si="1"/>
        <v/>
      </c>
      <c r="I69" s="6" t="str">
        <f t="shared" si="2"/>
        <v/>
      </c>
      <c r="J69" s="44" t="str">
        <f t="shared" si="3"/>
        <v/>
      </c>
      <c r="K69" s="26">
        <f t="shared" si="4"/>
        <v>0</v>
      </c>
    </row>
    <row r="70" spans="2:11" x14ac:dyDescent="0.25">
      <c r="B70" s="6" t="str">
        <f t="shared" ref="B70:B133" si="5">IF($A70="","",INDEX(TASK,MATCH(A70,WBS,0)))</f>
        <v/>
      </c>
      <c r="C70" s="6" t="str">
        <f>IF($A70="","",VLOOKUP($A70,'YOUR DETAILS'!$A$5:$C$300,3,FALSE))</f>
        <v/>
      </c>
      <c r="E70" s="11" t="str">
        <f>IF(C70="","",C70*'YOUR DETAILS'!$K$5)</f>
        <v/>
      </c>
      <c r="F70" s="10" t="str">
        <f t="shared" ref="F70:F133" si="6">IF(D70="","",E70*(INDEX(Labourrate,MATCH(D70,labour,))))</f>
        <v/>
      </c>
      <c r="I70" s="6" t="str">
        <f t="shared" ref="I70:I133" si="7">IF(G70="","",INDEX(uom,MATCH(G70,materials,0)))</f>
        <v/>
      </c>
      <c r="J70" s="44" t="str">
        <f t="shared" ref="J70:J133" si="8">IF(H70="","",H70*(INDEX(Materialcost,MATCH(G70,materials,))))</f>
        <v/>
      </c>
      <c r="K70" s="26">
        <f t="shared" si="4"/>
        <v>0</v>
      </c>
    </row>
    <row r="71" spans="2:11" x14ac:dyDescent="0.25">
      <c r="B71" s="6" t="str">
        <f t="shared" si="5"/>
        <v/>
      </c>
      <c r="C71" s="6" t="str">
        <f>IF($A71="","",VLOOKUP($A71,'YOUR DETAILS'!$A$5:$C$300,3,FALSE))</f>
        <v/>
      </c>
      <c r="E71" s="11" t="str">
        <f>IF(C71="","",C71*'YOUR DETAILS'!$K$5)</f>
        <v/>
      </c>
      <c r="F71" s="10" t="str">
        <f t="shared" si="6"/>
        <v/>
      </c>
      <c r="I71" s="6" t="str">
        <f t="shared" si="7"/>
        <v/>
      </c>
      <c r="J71" s="44" t="str">
        <f t="shared" si="8"/>
        <v/>
      </c>
      <c r="K71" s="26">
        <f t="shared" ref="K71:K134" si="9">SUM(J71,F71)</f>
        <v>0</v>
      </c>
    </row>
    <row r="72" spans="2:11" x14ac:dyDescent="0.25">
      <c r="B72" s="6" t="str">
        <f t="shared" si="5"/>
        <v/>
      </c>
      <c r="C72" s="6" t="str">
        <f>IF($A72="","",VLOOKUP($A72,'YOUR DETAILS'!$A$5:$C$300,3,FALSE))</f>
        <v/>
      </c>
      <c r="E72" s="11" t="str">
        <f>IF(C72="","",C72*'YOUR DETAILS'!$K$5)</f>
        <v/>
      </c>
      <c r="F72" s="10" t="str">
        <f t="shared" si="6"/>
        <v/>
      </c>
      <c r="I72" s="6" t="str">
        <f t="shared" si="7"/>
        <v/>
      </c>
      <c r="J72" s="44" t="str">
        <f t="shared" si="8"/>
        <v/>
      </c>
      <c r="K72" s="26">
        <f t="shared" si="9"/>
        <v>0</v>
      </c>
    </row>
    <row r="73" spans="2:11" x14ac:dyDescent="0.25">
      <c r="B73" s="6" t="str">
        <f t="shared" si="5"/>
        <v/>
      </c>
      <c r="C73" s="6" t="str">
        <f>IF($A73="","",VLOOKUP($A73,'YOUR DETAILS'!$A$5:$C$300,3,FALSE))</f>
        <v/>
      </c>
      <c r="E73" s="11" t="str">
        <f>IF(C73="","",C73*'YOUR DETAILS'!$K$5)</f>
        <v/>
      </c>
      <c r="F73" s="10" t="str">
        <f t="shared" si="6"/>
        <v/>
      </c>
      <c r="I73" s="6" t="str">
        <f t="shared" si="7"/>
        <v/>
      </c>
      <c r="J73" s="44" t="str">
        <f t="shared" si="8"/>
        <v/>
      </c>
      <c r="K73" s="26">
        <f t="shared" si="9"/>
        <v>0</v>
      </c>
    </row>
    <row r="74" spans="2:11" x14ac:dyDescent="0.25">
      <c r="B74" s="6" t="str">
        <f t="shared" si="5"/>
        <v/>
      </c>
      <c r="C74" s="6" t="str">
        <f>IF($A74="","",VLOOKUP($A74,'YOUR DETAILS'!$A$5:$C$300,3,FALSE))</f>
        <v/>
      </c>
      <c r="E74" s="11" t="str">
        <f>IF(C74="","",C74*'YOUR DETAILS'!$K$5)</f>
        <v/>
      </c>
      <c r="F74" s="10" t="str">
        <f t="shared" si="6"/>
        <v/>
      </c>
      <c r="I74" s="6" t="str">
        <f t="shared" si="7"/>
        <v/>
      </c>
      <c r="J74" s="44" t="str">
        <f t="shared" si="8"/>
        <v/>
      </c>
      <c r="K74" s="26">
        <f t="shared" si="9"/>
        <v>0</v>
      </c>
    </row>
    <row r="75" spans="2:11" x14ac:dyDescent="0.25">
      <c r="B75" s="6" t="str">
        <f t="shared" si="5"/>
        <v/>
      </c>
      <c r="C75" s="6" t="str">
        <f>IF($A75="","",VLOOKUP($A75,'YOUR DETAILS'!$A$5:$C$300,3,FALSE))</f>
        <v/>
      </c>
      <c r="E75" s="11" t="str">
        <f>IF(C75="","",C75*'YOUR DETAILS'!$K$5)</f>
        <v/>
      </c>
      <c r="F75" s="10" t="str">
        <f t="shared" si="6"/>
        <v/>
      </c>
      <c r="I75" s="6" t="str">
        <f t="shared" si="7"/>
        <v/>
      </c>
      <c r="J75" s="44" t="str">
        <f t="shared" si="8"/>
        <v/>
      </c>
      <c r="K75" s="26">
        <f t="shared" si="9"/>
        <v>0</v>
      </c>
    </row>
    <row r="76" spans="2:11" x14ac:dyDescent="0.25">
      <c r="B76" s="6" t="str">
        <f t="shared" si="5"/>
        <v/>
      </c>
      <c r="C76" s="6" t="str">
        <f>IF($A76="","",VLOOKUP($A76,'YOUR DETAILS'!$A$5:$C$300,3,FALSE))</f>
        <v/>
      </c>
      <c r="E76" s="11" t="str">
        <f>IF(C76="","",C76*'YOUR DETAILS'!$K$5)</f>
        <v/>
      </c>
      <c r="F76" s="10" t="str">
        <f t="shared" si="6"/>
        <v/>
      </c>
      <c r="I76" s="6" t="str">
        <f t="shared" si="7"/>
        <v/>
      </c>
      <c r="J76" s="44" t="str">
        <f t="shared" si="8"/>
        <v/>
      </c>
      <c r="K76" s="26">
        <f t="shared" si="9"/>
        <v>0</v>
      </c>
    </row>
    <row r="77" spans="2:11" x14ac:dyDescent="0.25">
      <c r="B77" s="6" t="str">
        <f t="shared" si="5"/>
        <v/>
      </c>
      <c r="C77" s="6" t="str">
        <f>IF($A77="","",VLOOKUP($A77,'YOUR DETAILS'!$A$5:$C$300,3,FALSE))</f>
        <v/>
      </c>
      <c r="E77" s="11" t="str">
        <f>IF(C77="","",C77*'YOUR DETAILS'!$K$5)</f>
        <v/>
      </c>
      <c r="F77" s="10" t="str">
        <f t="shared" si="6"/>
        <v/>
      </c>
      <c r="I77" s="6" t="str">
        <f t="shared" si="7"/>
        <v/>
      </c>
      <c r="J77" s="44" t="str">
        <f t="shared" si="8"/>
        <v/>
      </c>
      <c r="K77" s="26">
        <f t="shared" si="9"/>
        <v>0</v>
      </c>
    </row>
    <row r="78" spans="2:11" x14ac:dyDescent="0.25">
      <c r="B78" s="6" t="str">
        <f t="shared" si="5"/>
        <v/>
      </c>
      <c r="C78" s="6" t="str">
        <f>IF($A78="","",VLOOKUP($A78,'YOUR DETAILS'!$A$5:$C$300,3,FALSE))</f>
        <v/>
      </c>
      <c r="E78" s="11" t="str">
        <f>IF(C78="","",C78*'YOUR DETAILS'!$K$5)</f>
        <v/>
      </c>
      <c r="F78" s="10" t="str">
        <f t="shared" si="6"/>
        <v/>
      </c>
      <c r="I78" s="6" t="str">
        <f t="shared" si="7"/>
        <v/>
      </c>
      <c r="J78" s="44" t="str">
        <f t="shared" si="8"/>
        <v/>
      </c>
      <c r="K78" s="26">
        <f t="shared" si="9"/>
        <v>0</v>
      </c>
    </row>
    <row r="79" spans="2:11" x14ac:dyDescent="0.25">
      <c r="B79" s="6" t="str">
        <f t="shared" si="5"/>
        <v/>
      </c>
      <c r="C79" s="6" t="str">
        <f>IF($A79="","",VLOOKUP($A79,'YOUR DETAILS'!$A$5:$C$300,3,FALSE))</f>
        <v/>
      </c>
      <c r="E79" s="11" t="str">
        <f>IF(C79="","",C79*'YOUR DETAILS'!$K$5)</f>
        <v/>
      </c>
      <c r="F79" s="10" t="str">
        <f t="shared" si="6"/>
        <v/>
      </c>
      <c r="I79" s="6" t="str">
        <f t="shared" si="7"/>
        <v/>
      </c>
      <c r="J79" s="44" t="str">
        <f t="shared" si="8"/>
        <v/>
      </c>
      <c r="K79" s="26">
        <f t="shared" si="9"/>
        <v>0</v>
      </c>
    </row>
    <row r="80" spans="2:11" x14ac:dyDescent="0.25">
      <c r="B80" s="6" t="str">
        <f t="shared" si="5"/>
        <v/>
      </c>
      <c r="C80" s="6" t="str">
        <f>IF($A80="","",VLOOKUP($A80,'YOUR DETAILS'!$A$5:$C$300,3,FALSE))</f>
        <v/>
      </c>
      <c r="E80" s="11" t="str">
        <f>IF(C80="","",C80*'YOUR DETAILS'!$K$5)</f>
        <v/>
      </c>
      <c r="F80" s="10" t="str">
        <f t="shared" si="6"/>
        <v/>
      </c>
      <c r="I80" s="6" t="str">
        <f t="shared" si="7"/>
        <v/>
      </c>
      <c r="J80" s="44" t="str">
        <f t="shared" si="8"/>
        <v/>
      </c>
      <c r="K80" s="26">
        <f t="shared" si="9"/>
        <v>0</v>
      </c>
    </row>
    <row r="81" spans="2:11" x14ac:dyDescent="0.25">
      <c r="B81" s="6" t="str">
        <f t="shared" si="5"/>
        <v/>
      </c>
      <c r="C81" s="6" t="str">
        <f>IF($A81="","",VLOOKUP($A81,'YOUR DETAILS'!$A$5:$C$300,3,FALSE))</f>
        <v/>
      </c>
      <c r="E81" s="11" t="str">
        <f>IF(C81="","",C81*'YOUR DETAILS'!$K$5)</f>
        <v/>
      </c>
      <c r="F81" s="10" t="str">
        <f t="shared" si="6"/>
        <v/>
      </c>
      <c r="I81" s="6" t="str">
        <f t="shared" si="7"/>
        <v/>
      </c>
      <c r="J81" s="44" t="str">
        <f t="shared" si="8"/>
        <v/>
      </c>
      <c r="K81" s="26">
        <f t="shared" si="9"/>
        <v>0</v>
      </c>
    </row>
    <row r="82" spans="2:11" x14ac:dyDescent="0.25">
      <c r="B82" s="6" t="str">
        <f t="shared" si="5"/>
        <v/>
      </c>
      <c r="C82" s="6" t="str">
        <f>IF($A82="","",VLOOKUP($A82,'YOUR DETAILS'!$A$5:$C$300,3,FALSE))</f>
        <v/>
      </c>
      <c r="E82" s="11" t="str">
        <f>IF(C82="","",C82*'YOUR DETAILS'!$K$5)</f>
        <v/>
      </c>
      <c r="F82" s="10" t="str">
        <f t="shared" si="6"/>
        <v/>
      </c>
      <c r="I82" s="6" t="str">
        <f t="shared" si="7"/>
        <v/>
      </c>
      <c r="J82" s="44" t="str">
        <f t="shared" si="8"/>
        <v/>
      </c>
      <c r="K82" s="26">
        <f t="shared" si="9"/>
        <v>0</v>
      </c>
    </row>
    <row r="83" spans="2:11" x14ac:dyDescent="0.25">
      <c r="B83" s="6" t="str">
        <f t="shared" si="5"/>
        <v/>
      </c>
      <c r="C83" s="6" t="str">
        <f>IF($A83="","",VLOOKUP($A83,'YOUR DETAILS'!$A$5:$C$300,3,FALSE))</f>
        <v/>
      </c>
      <c r="E83" s="11" t="str">
        <f>IF(C83="","",C83*'YOUR DETAILS'!$K$5)</f>
        <v/>
      </c>
      <c r="F83" s="10" t="str">
        <f t="shared" si="6"/>
        <v/>
      </c>
      <c r="I83" s="6" t="str">
        <f t="shared" si="7"/>
        <v/>
      </c>
      <c r="J83" s="44" t="str">
        <f t="shared" si="8"/>
        <v/>
      </c>
      <c r="K83" s="26">
        <f t="shared" si="9"/>
        <v>0</v>
      </c>
    </row>
    <row r="84" spans="2:11" x14ac:dyDescent="0.25">
      <c r="B84" s="6" t="str">
        <f t="shared" si="5"/>
        <v/>
      </c>
      <c r="C84" s="6" t="str">
        <f>IF($A84="","",VLOOKUP($A84,'YOUR DETAILS'!$A$5:$C$300,3,FALSE))</f>
        <v/>
      </c>
      <c r="E84" s="11" t="str">
        <f>IF(C84="","",C84*'YOUR DETAILS'!$K$5)</f>
        <v/>
      </c>
      <c r="F84" s="10" t="str">
        <f t="shared" si="6"/>
        <v/>
      </c>
      <c r="I84" s="6" t="str">
        <f t="shared" si="7"/>
        <v/>
      </c>
      <c r="J84" s="44" t="str">
        <f t="shared" si="8"/>
        <v/>
      </c>
      <c r="K84" s="26">
        <f t="shared" si="9"/>
        <v>0</v>
      </c>
    </row>
    <row r="85" spans="2:11" x14ac:dyDescent="0.25">
      <c r="B85" s="6" t="str">
        <f t="shared" si="5"/>
        <v/>
      </c>
      <c r="C85" s="6" t="str">
        <f>IF($A85="","",VLOOKUP($A85,'YOUR DETAILS'!$A$5:$C$300,3,FALSE))</f>
        <v/>
      </c>
      <c r="E85" s="11" t="str">
        <f>IF(C85="","",C85*'YOUR DETAILS'!$K$5)</f>
        <v/>
      </c>
      <c r="F85" s="10" t="str">
        <f t="shared" si="6"/>
        <v/>
      </c>
      <c r="I85" s="6" t="str">
        <f t="shared" si="7"/>
        <v/>
      </c>
      <c r="J85" s="44" t="str">
        <f t="shared" si="8"/>
        <v/>
      </c>
      <c r="K85" s="26">
        <f t="shared" si="9"/>
        <v>0</v>
      </c>
    </row>
    <row r="86" spans="2:11" x14ac:dyDescent="0.25">
      <c r="B86" s="6" t="str">
        <f t="shared" si="5"/>
        <v/>
      </c>
      <c r="C86" s="6" t="str">
        <f>IF($A86="","",VLOOKUP($A86,'YOUR DETAILS'!$A$5:$C$300,3,FALSE))</f>
        <v/>
      </c>
      <c r="E86" s="11" t="str">
        <f>IF(C86="","",C86*'YOUR DETAILS'!$K$5)</f>
        <v/>
      </c>
      <c r="F86" s="10" t="str">
        <f t="shared" si="6"/>
        <v/>
      </c>
      <c r="I86" s="6" t="str">
        <f t="shared" si="7"/>
        <v/>
      </c>
      <c r="J86" s="44" t="str">
        <f t="shared" si="8"/>
        <v/>
      </c>
      <c r="K86" s="26">
        <f t="shared" si="9"/>
        <v>0</v>
      </c>
    </row>
    <row r="87" spans="2:11" x14ac:dyDescent="0.25">
      <c r="B87" s="6" t="str">
        <f t="shared" si="5"/>
        <v/>
      </c>
      <c r="C87" s="6" t="str">
        <f>IF($A87="","",VLOOKUP($A87,'YOUR DETAILS'!$A$5:$C$300,3,FALSE))</f>
        <v/>
      </c>
      <c r="E87" s="11" t="str">
        <f>IF(C87="","",C87*'YOUR DETAILS'!$K$5)</f>
        <v/>
      </c>
      <c r="F87" s="10" t="str">
        <f t="shared" si="6"/>
        <v/>
      </c>
      <c r="I87" s="6" t="str">
        <f t="shared" si="7"/>
        <v/>
      </c>
      <c r="J87" s="44" t="str">
        <f t="shared" si="8"/>
        <v/>
      </c>
      <c r="K87" s="26">
        <f t="shared" si="9"/>
        <v>0</v>
      </c>
    </row>
    <row r="88" spans="2:11" x14ac:dyDescent="0.25">
      <c r="B88" s="6" t="str">
        <f t="shared" si="5"/>
        <v/>
      </c>
      <c r="C88" s="6" t="str">
        <f>IF($A88="","",VLOOKUP($A88,'YOUR DETAILS'!$A$5:$C$300,3,FALSE))</f>
        <v/>
      </c>
      <c r="E88" s="11" t="str">
        <f>IF(C88="","",C88*'YOUR DETAILS'!$K$5)</f>
        <v/>
      </c>
      <c r="F88" s="10" t="str">
        <f t="shared" si="6"/>
        <v/>
      </c>
      <c r="I88" s="6" t="str">
        <f t="shared" si="7"/>
        <v/>
      </c>
      <c r="J88" s="44" t="str">
        <f t="shared" si="8"/>
        <v/>
      </c>
      <c r="K88" s="26">
        <f t="shared" si="9"/>
        <v>0</v>
      </c>
    </row>
    <row r="89" spans="2:11" x14ac:dyDescent="0.25">
      <c r="B89" s="6" t="str">
        <f t="shared" si="5"/>
        <v/>
      </c>
      <c r="C89" s="6" t="str">
        <f>IF($A89="","",VLOOKUP($A89,'YOUR DETAILS'!$A$5:$C$300,3,FALSE))</f>
        <v/>
      </c>
      <c r="E89" s="11" t="str">
        <f>IF(C89="","",C89*'YOUR DETAILS'!$K$5)</f>
        <v/>
      </c>
      <c r="F89" s="10" t="str">
        <f t="shared" si="6"/>
        <v/>
      </c>
      <c r="I89" s="6" t="str">
        <f t="shared" si="7"/>
        <v/>
      </c>
      <c r="J89" s="44" t="str">
        <f t="shared" si="8"/>
        <v/>
      </c>
      <c r="K89" s="26">
        <f t="shared" si="9"/>
        <v>0</v>
      </c>
    </row>
    <row r="90" spans="2:11" x14ac:dyDescent="0.25">
      <c r="B90" s="6" t="str">
        <f t="shared" si="5"/>
        <v/>
      </c>
      <c r="C90" s="6" t="str">
        <f>IF($A90="","",VLOOKUP($A90,'YOUR DETAILS'!$A$5:$C$300,3,FALSE))</f>
        <v/>
      </c>
      <c r="E90" s="11" t="str">
        <f>IF(C90="","",C90*'YOUR DETAILS'!$K$5)</f>
        <v/>
      </c>
      <c r="F90" s="10" t="str">
        <f t="shared" si="6"/>
        <v/>
      </c>
      <c r="I90" s="6" t="str">
        <f t="shared" si="7"/>
        <v/>
      </c>
      <c r="J90" s="44" t="str">
        <f t="shared" si="8"/>
        <v/>
      </c>
      <c r="K90" s="26">
        <f t="shared" si="9"/>
        <v>0</v>
      </c>
    </row>
    <row r="91" spans="2:11" x14ac:dyDescent="0.25">
      <c r="B91" s="6" t="str">
        <f t="shared" si="5"/>
        <v/>
      </c>
      <c r="C91" s="6" t="str">
        <f>IF($A91="","",VLOOKUP($A91,'YOUR DETAILS'!$A$5:$C$300,3,FALSE))</f>
        <v/>
      </c>
      <c r="E91" s="11" t="str">
        <f>IF(C91="","",C91*'YOUR DETAILS'!$K$5)</f>
        <v/>
      </c>
      <c r="F91" s="10" t="str">
        <f t="shared" si="6"/>
        <v/>
      </c>
      <c r="I91" s="6" t="str">
        <f t="shared" si="7"/>
        <v/>
      </c>
      <c r="J91" s="44" t="str">
        <f t="shared" si="8"/>
        <v/>
      </c>
      <c r="K91" s="26">
        <f t="shared" si="9"/>
        <v>0</v>
      </c>
    </row>
    <row r="92" spans="2:11" x14ac:dyDescent="0.25">
      <c r="B92" s="6" t="str">
        <f t="shared" si="5"/>
        <v/>
      </c>
      <c r="C92" s="6" t="str">
        <f>IF($A92="","",VLOOKUP($A92,'YOUR DETAILS'!$A$5:$C$300,3,FALSE))</f>
        <v/>
      </c>
      <c r="E92" s="11" t="str">
        <f>IF(C92="","",C92*'YOUR DETAILS'!$K$5)</f>
        <v/>
      </c>
      <c r="F92" s="10" t="str">
        <f t="shared" si="6"/>
        <v/>
      </c>
      <c r="I92" s="6" t="str">
        <f t="shared" si="7"/>
        <v/>
      </c>
      <c r="J92" s="44" t="str">
        <f t="shared" si="8"/>
        <v/>
      </c>
      <c r="K92" s="26">
        <f t="shared" si="9"/>
        <v>0</v>
      </c>
    </row>
    <row r="93" spans="2:11" x14ac:dyDescent="0.25">
      <c r="B93" s="6" t="str">
        <f t="shared" si="5"/>
        <v/>
      </c>
      <c r="C93" s="6" t="str">
        <f>IF($A93="","",VLOOKUP($A93,'YOUR DETAILS'!$A$5:$C$300,3,FALSE))</f>
        <v/>
      </c>
      <c r="E93" s="11" t="str">
        <f>IF(C93="","",C93*'YOUR DETAILS'!$K$5)</f>
        <v/>
      </c>
      <c r="F93" s="10" t="str">
        <f t="shared" si="6"/>
        <v/>
      </c>
      <c r="I93" s="6" t="str">
        <f t="shared" si="7"/>
        <v/>
      </c>
      <c r="J93" s="44" t="str">
        <f t="shared" si="8"/>
        <v/>
      </c>
      <c r="K93" s="26">
        <f t="shared" si="9"/>
        <v>0</v>
      </c>
    </row>
    <row r="94" spans="2:11" x14ac:dyDescent="0.25">
      <c r="B94" s="6" t="str">
        <f t="shared" si="5"/>
        <v/>
      </c>
      <c r="C94" s="6" t="str">
        <f>IF($A94="","",VLOOKUP($A94,'YOUR DETAILS'!$A$5:$C$300,3,FALSE))</f>
        <v/>
      </c>
      <c r="E94" s="11" t="str">
        <f>IF(C94="","",C94*'YOUR DETAILS'!$K$5)</f>
        <v/>
      </c>
      <c r="F94" s="10" t="str">
        <f t="shared" si="6"/>
        <v/>
      </c>
      <c r="I94" s="6" t="str">
        <f t="shared" si="7"/>
        <v/>
      </c>
      <c r="J94" s="44" t="str">
        <f t="shared" si="8"/>
        <v/>
      </c>
      <c r="K94" s="26">
        <f t="shared" si="9"/>
        <v>0</v>
      </c>
    </row>
    <row r="95" spans="2:11" x14ac:dyDescent="0.25">
      <c r="B95" s="6" t="str">
        <f t="shared" si="5"/>
        <v/>
      </c>
      <c r="C95" s="6" t="str">
        <f>IF($A95="","",VLOOKUP($A95,'YOUR DETAILS'!$A$5:$C$300,3,FALSE))</f>
        <v/>
      </c>
      <c r="E95" s="11" t="str">
        <f>IF(C95="","",C95*'YOUR DETAILS'!$K$5)</f>
        <v/>
      </c>
      <c r="F95" s="10" t="str">
        <f t="shared" si="6"/>
        <v/>
      </c>
      <c r="I95" s="6" t="str">
        <f t="shared" si="7"/>
        <v/>
      </c>
      <c r="J95" s="44" t="str">
        <f t="shared" si="8"/>
        <v/>
      </c>
      <c r="K95" s="26">
        <f t="shared" si="9"/>
        <v>0</v>
      </c>
    </row>
    <row r="96" spans="2:11" x14ac:dyDescent="0.25">
      <c r="B96" s="6" t="str">
        <f t="shared" si="5"/>
        <v/>
      </c>
      <c r="C96" s="6" t="str">
        <f>IF($A96="","",VLOOKUP($A96,'YOUR DETAILS'!$A$5:$C$300,3,FALSE))</f>
        <v/>
      </c>
      <c r="E96" s="11" t="str">
        <f>IF(C96="","",C96*'YOUR DETAILS'!$K$5)</f>
        <v/>
      </c>
      <c r="F96" s="10" t="str">
        <f t="shared" si="6"/>
        <v/>
      </c>
      <c r="I96" s="6" t="str">
        <f t="shared" si="7"/>
        <v/>
      </c>
      <c r="J96" s="44" t="str">
        <f t="shared" si="8"/>
        <v/>
      </c>
      <c r="K96" s="26">
        <f t="shared" si="9"/>
        <v>0</v>
      </c>
    </row>
    <row r="97" spans="2:11" x14ac:dyDescent="0.25">
      <c r="B97" s="6" t="str">
        <f t="shared" si="5"/>
        <v/>
      </c>
      <c r="C97" s="6" t="str">
        <f>IF($A97="","",VLOOKUP($A97,'YOUR DETAILS'!$A$5:$C$300,3,FALSE))</f>
        <v/>
      </c>
      <c r="E97" s="11" t="str">
        <f>IF(C97="","",C97*'YOUR DETAILS'!$K$5)</f>
        <v/>
      </c>
      <c r="F97" s="10" t="str">
        <f t="shared" si="6"/>
        <v/>
      </c>
      <c r="I97" s="6" t="str">
        <f t="shared" si="7"/>
        <v/>
      </c>
      <c r="J97" s="44" t="str">
        <f t="shared" si="8"/>
        <v/>
      </c>
      <c r="K97" s="26">
        <f t="shared" si="9"/>
        <v>0</v>
      </c>
    </row>
    <row r="98" spans="2:11" x14ac:dyDescent="0.25">
      <c r="B98" s="6" t="str">
        <f t="shared" si="5"/>
        <v/>
      </c>
      <c r="C98" s="6" t="str">
        <f>IF($A98="","",VLOOKUP($A98,'YOUR DETAILS'!$A$5:$C$300,3,FALSE))</f>
        <v/>
      </c>
      <c r="E98" s="11" t="str">
        <f>IF(C98="","",C98*'YOUR DETAILS'!$K$5)</f>
        <v/>
      </c>
      <c r="F98" s="10" t="str">
        <f t="shared" si="6"/>
        <v/>
      </c>
      <c r="I98" s="6" t="str">
        <f t="shared" si="7"/>
        <v/>
      </c>
      <c r="J98" s="44" t="str">
        <f t="shared" si="8"/>
        <v/>
      </c>
      <c r="K98" s="26">
        <f t="shared" si="9"/>
        <v>0</v>
      </c>
    </row>
    <row r="99" spans="2:11" x14ac:dyDescent="0.25">
      <c r="B99" s="6" t="str">
        <f t="shared" si="5"/>
        <v/>
      </c>
      <c r="C99" s="6" t="str">
        <f>IF($A99="","",VLOOKUP($A99,'YOUR DETAILS'!$A$5:$C$300,3,FALSE))</f>
        <v/>
      </c>
      <c r="E99" s="11" t="str">
        <f>IF(C99="","",C99*'YOUR DETAILS'!$K$5)</f>
        <v/>
      </c>
      <c r="F99" s="10" t="str">
        <f t="shared" si="6"/>
        <v/>
      </c>
      <c r="I99" s="6" t="str">
        <f t="shared" si="7"/>
        <v/>
      </c>
      <c r="J99" s="44" t="str">
        <f t="shared" si="8"/>
        <v/>
      </c>
      <c r="K99" s="26">
        <f t="shared" si="9"/>
        <v>0</v>
      </c>
    </row>
    <row r="100" spans="2:11" x14ac:dyDescent="0.25">
      <c r="B100" s="6" t="str">
        <f t="shared" si="5"/>
        <v/>
      </c>
      <c r="C100" s="6" t="str">
        <f>IF($A100="","",VLOOKUP($A100,'YOUR DETAILS'!$A$5:$C$300,3,FALSE))</f>
        <v/>
      </c>
      <c r="E100" s="11" t="str">
        <f>IF(C100="","",C100*'YOUR DETAILS'!$K$5)</f>
        <v/>
      </c>
      <c r="F100" s="10" t="str">
        <f t="shared" si="6"/>
        <v/>
      </c>
      <c r="I100" s="6" t="str">
        <f t="shared" si="7"/>
        <v/>
      </c>
      <c r="J100" s="44" t="str">
        <f t="shared" si="8"/>
        <v/>
      </c>
      <c r="K100" s="26">
        <f t="shared" si="9"/>
        <v>0</v>
      </c>
    </row>
    <row r="101" spans="2:11" x14ac:dyDescent="0.25">
      <c r="B101" s="6" t="str">
        <f t="shared" si="5"/>
        <v/>
      </c>
      <c r="C101" s="6" t="str">
        <f>IF($A101="","",VLOOKUP($A101,'YOUR DETAILS'!$A$5:$C$300,3,FALSE))</f>
        <v/>
      </c>
      <c r="E101" s="11" t="str">
        <f>IF(C101="","",C101*'YOUR DETAILS'!$K$5)</f>
        <v/>
      </c>
      <c r="F101" s="10" t="str">
        <f t="shared" si="6"/>
        <v/>
      </c>
      <c r="I101" s="6" t="str">
        <f t="shared" si="7"/>
        <v/>
      </c>
      <c r="J101" s="44" t="str">
        <f t="shared" si="8"/>
        <v/>
      </c>
      <c r="K101" s="26">
        <f t="shared" si="9"/>
        <v>0</v>
      </c>
    </row>
    <row r="102" spans="2:11" x14ac:dyDescent="0.25">
      <c r="B102" s="6" t="str">
        <f t="shared" si="5"/>
        <v/>
      </c>
      <c r="C102" s="6" t="str">
        <f>IF($A102="","",VLOOKUP($A102,'YOUR DETAILS'!$A$5:$C$300,3,FALSE))</f>
        <v/>
      </c>
      <c r="E102" s="11" t="str">
        <f>IF(C102="","",C102*'YOUR DETAILS'!$K$5)</f>
        <v/>
      </c>
      <c r="F102" s="10" t="str">
        <f t="shared" si="6"/>
        <v/>
      </c>
      <c r="I102" s="6" t="str">
        <f t="shared" si="7"/>
        <v/>
      </c>
      <c r="J102" s="44" t="str">
        <f t="shared" si="8"/>
        <v/>
      </c>
      <c r="K102" s="26">
        <f t="shared" si="9"/>
        <v>0</v>
      </c>
    </row>
    <row r="103" spans="2:11" x14ac:dyDescent="0.25">
      <c r="B103" s="6" t="str">
        <f t="shared" si="5"/>
        <v/>
      </c>
      <c r="C103" s="6" t="str">
        <f>IF($A103="","",VLOOKUP($A103,'YOUR DETAILS'!$A$5:$C$300,3,FALSE))</f>
        <v/>
      </c>
      <c r="E103" s="11" t="str">
        <f>IF(C103="","",C103*'YOUR DETAILS'!$K$5)</f>
        <v/>
      </c>
      <c r="F103" s="10" t="str">
        <f t="shared" si="6"/>
        <v/>
      </c>
      <c r="I103" s="6" t="str">
        <f t="shared" si="7"/>
        <v/>
      </c>
      <c r="J103" s="44" t="str">
        <f t="shared" si="8"/>
        <v/>
      </c>
      <c r="K103" s="26">
        <f t="shared" si="9"/>
        <v>0</v>
      </c>
    </row>
    <row r="104" spans="2:11" x14ac:dyDescent="0.25">
      <c r="B104" s="6" t="str">
        <f t="shared" si="5"/>
        <v/>
      </c>
      <c r="C104" s="6" t="str">
        <f>IF($A104="","",VLOOKUP($A104,'YOUR DETAILS'!$A$5:$C$300,3,FALSE))</f>
        <v/>
      </c>
      <c r="E104" s="11" t="str">
        <f>IF(C104="","",C104*'YOUR DETAILS'!$K$5)</f>
        <v/>
      </c>
      <c r="F104" s="10" t="str">
        <f t="shared" si="6"/>
        <v/>
      </c>
      <c r="I104" s="6" t="str">
        <f t="shared" si="7"/>
        <v/>
      </c>
      <c r="J104" s="44" t="str">
        <f t="shared" si="8"/>
        <v/>
      </c>
      <c r="K104" s="26">
        <f t="shared" si="9"/>
        <v>0</v>
      </c>
    </row>
    <row r="105" spans="2:11" x14ac:dyDescent="0.25">
      <c r="B105" s="6" t="str">
        <f t="shared" si="5"/>
        <v/>
      </c>
      <c r="C105" s="6" t="str">
        <f>IF($A105="","",VLOOKUP($A105,'YOUR DETAILS'!$A$5:$C$300,3,FALSE))</f>
        <v/>
      </c>
      <c r="E105" s="11" t="str">
        <f>IF(C105="","",C105*'YOUR DETAILS'!$K$5)</f>
        <v/>
      </c>
      <c r="F105" s="10" t="str">
        <f t="shared" si="6"/>
        <v/>
      </c>
      <c r="I105" s="6" t="str">
        <f t="shared" si="7"/>
        <v/>
      </c>
      <c r="J105" s="44" t="str">
        <f t="shared" si="8"/>
        <v/>
      </c>
      <c r="K105" s="26">
        <f t="shared" si="9"/>
        <v>0</v>
      </c>
    </row>
    <row r="106" spans="2:11" x14ac:dyDescent="0.25">
      <c r="B106" s="6" t="str">
        <f t="shared" si="5"/>
        <v/>
      </c>
      <c r="C106" s="6" t="str">
        <f>IF($A106="","",VLOOKUP($A106,'YOUR DETAILS'!$A$5:$C$300,3,FALSE))</f>
        <v/>
      </c>
      <c r="E106" s="11" t="str">
        <f>IF(C106="","",C106*'YOUR DETAILS'!$K$5)</f>
        <v/>
      </c>
      <c r="F106" s="10" t="str">
        <f t="shared" si="6"/>
        <v/>
      </c>
      <c r="I106" s="6" t="str">
        <f t="shared" si="7"/>
        <v/>
      </c>
      <c r="J106" s="44" t="str">
        <f t="shared" si="8"/>
        <v/>
      </c>
      <c r="K106" s="26">
        <f t="shared" si="9"/>
        <v>0</v>
      </c>
    </row>
    <row r="107" spans="2:11" x14ac:dyDescent="0.25">
      <c r="B107" s="6" t="str">
        <f t="shared" si="5"/>
        <v/>
      </c>
      <c r="C107" s="6" t="str">
        <f>IF($A107="","",VLOOKUP($A107,'YOUR DETAILS'!$A$5:$C$300,3,FALSE))</f>
        <v/>
      </c>
      <c r="E107" s="11" t="str">
        <f>IF(C107="","",C107*'YOUR DETAILS'!$K$5)</f>
        <v/>
      </c>
      <c r="F107" s="10" t="str">
        <f t="shared" si="6"/>
        <v/>
      </c>
      <c r="I107" s="6" t="str">
        <f t="shared" si="7"/>
        <v/>
      </c>
      <c r="J107" s="44" t="str">
        <f t="shared" si="8"/>
        <v/>
      </c>
      <c r="K107" s="26">
        <f t="shared" si="9"/>
        <v>0</v>
      </c>
    </row>
    <row r="108" spans="2:11" x14ac:dyDescent="0.25">
      <c r="B108" s="6" t="str">
        <f t="shared" si="5"/>
        <v/>
      </c>
      <c r="C108" s="6" t="str">
        <f>IF($A108="","",VLOOKUP($A108,'YOUR DETAILS'!$A$5:$C$300,3,FALSE))</f>
        <v/>
      </c>
      <c r="E108" s="11" t="str">
        <f>IF(C108="","",C108*'YOUR DETAILS'!$K$5)</f>
        <v/>
      </c>
      <c r="F108" s="10" t="str">
        <f t="shared" si="6"/>
        <v/>
      </c>
      <c r="I108" s="6" t="str">
        <f t="shared" si="7"/>
        <v/>
      </c>
      <c r="J108" s="44" t="str">
        <f t="shared" si="8"/>
        <v/>
      </c>
      <c r="K108" s="26">
        <f t="shared" si="9"/>
        <v>0</v>
      </c>
    </row>
    <row r="109" spans="2:11" x14ac:dyDescent="0.25">
      <c r="B109" s="6" t="str">
        <f t="shared" si="5"/>
        <v/>
      </c>
      <c r="C109" s="6" t="str">
        <f>IF($A109="","",VLOOKUP($A109,'YOUR DETAILS'!$A$5:$C$300,3,FALSE))</f>
        <v/>
      </c>
      <c r="E109" s="11" t="str">
        <f>IF(C109="","",C109*'YOUR DETAILS'!$K$5)</f>
        <v/>
      </c>
      <c r="F109" s="10" t="str">
        <f t="shared" si="6"/>
        <v/>
      </c>
      <c r="I109" s="6" t="str">
        <f t="shared" si="7"/>
        <v/>
      </c>
      <c r="J109" s="44" t="str">
        <f t="shared" si="8"/>
        <v/>
      </c>
      <c r="K109" s="26">
        <f t="shared" si="9"/>
        <v>0</v>
      </c>
    </row>
    <row r="110" spans="2:11" x14ac:dyDescent="0.25">
      <c r="B110" s="6" t="str">
        <f t="shared" si="5"/>
        <v/>
      </c>
      <c r="C110" s="6" t="str">
        <f>IF($A110="","",VLOOKUP($A110,'YOUR DETAILS'!$A$5:$C$300,3,FALSE))</f>
        <v/>
      </c>
      <c r="E110" s="11" t="str">
        <f>IF(C110="","",C110*'YOUR DETAILS'!$K$5)</f>
        <v/>
      </c>
      <c r="F110" s="10" t="str">
        <f t="shared" si="6"/>
        <v/>
      </c>
      <c r="I110" s="6" t="str">
        <f t="shared" si="7"/>
        <v/>
      </c>
      <c r="J110" s="44" t="str">
        <f t="shared" si="8"/>
        <v/>
      </c>
      <c r="K110" s="26">
        <f t="shared" si="9"/>
        <v>0</v>
      </c>
    </row>
    <row r="111" spans="2:11" x14ac:dyDescent="0.25">
      <c r="B111" s="6" t="str">
        <f t="shared" si="5"/>
        <v/>
      </c>
      <c r="C111" s="6" t="str">
        <f>IF($A111="","",VLOOKUP($A111,'YOUR DETAILS'!$A$5:$C$300,3,FALSE))</f>
        <v/>
      </c>
      <c r="E111" s="11" t="str">
        <f>IF(C111="","",C111*'YOUR DETAILS'!$K$5)</f>
        <v/>
      </c>
      <c r="F111" s="10" t="str">
        <f t="shared" si="6"/>
        <v/>
      </c>
      <c r="I111" s="6" t="str">
        <f t="shared" si="7"/>
        <v/>
      </c>
      <c r="J111" s="44" t="str">
        <f t="shared" si="8"/>
        <v/>
      </c>
      <c r="K111" s="26">
        <f t="shared" si="9"/>
        <v>0</v>
      </c>
    </row>
    <row r="112" spans="2:11" x14ac:dyDescent="0.25">
      <c r="B112" s="6" t="str">
        <f t="shared" si="5"/>
        <v/>
      </c>
      <c r="C112" s="6" t="str">
        <f>IF($A112="","",VLOOKUP($A112,'YOUR DETAILS'!$A$5:$C$300,3,FALSE))</f>
        <v/>
      </c>
      <c r="E112" s="11" t="str">
        <f>IF(C112="","",C112*'YOUR DETAILS'!$K$5)</f>
        <v/>
      </c>
      <c r="F112" s="10" t="str">
        <f t="shared" si="6"/>
        <v/>
      </c>
      <c r="I112" s="6" t="str">
        <f t="shared" si="7"/>
        <v/>
      </c>
      <c r="J112" s="44" t="str">
        <f t="shared" si="8"/>
        <v/>
      </c>
      <c r="K112" s="26">
        <f t="shared" si="9"/>
        <v>0</v>
      </c>
    </row>
    <row r="113" spans="2:11" x14ac:dyDescent="0.25">
      <c r="B113" s="6" t="str">
        <f t="shared" si="5"/>
        <v/>
      </c>
      <c r="C113" s="6" t="str">
        <f>IF($A113="","",VLOOKUP($A113,'YOUR DETAILS'!$A$5:$C$300,3,FALSE))</f>
        <v/>
      </c>
      <c r="E113" s="11" t="str">
        <f>IF(C113="","",C113*'YOUR DETAILS'!$K$5)</f>
        <v/>
      </c>
      <c r="F113" s="10" t="str">
        <f t="shared" si="6"/>
        <v/>
      </c>
      <c r="I113" s="6" t="str">
        <f t="shared" si="7"/>
        <v/>
      </c>
      <c r="J113" s="44" t="str">
        <f t="shared" si="8"/>
        <v/>
      </c>
      <c r="K113" s="26">
        <f t="shared" si="9"/>
        <v>0</v>
      </c>
    </row>
    <row r="114" spans="2:11" x14ac:dyDescent="0.25">
      <c r="B114" s="6" t="str">
        <f t="shared" si="5"/>
        <v/>
      </c>
      <c r="C114" s="6" t="str">
        <f>IF($A114="","",VLOOKUP($A114,'YOUR DETAILS'!$A$5:$C$300,3,FALSE))</f>
        <v/>
      </c>
      <c r="E114" s="11" t="str">
        <f>IF(C114="","",C114*'YOUR DETAILS'!$K$5)</f>
        <v/>
      </c>
      <c r="F114" s="10" t="str">
        <f t="shared" si="6"/>
        <v/>
      </c>
      <c r="I114" s="6" t="str">
        <f t="shared" si="7"/>
        <v/>
      </c>
      <c r="J114" s="44" t="str">
        <f t="shared" si="8"/>
        <v/>
      </c>
      <c r="K114" s="26">
        <f t="shared" si="9"/>
        <v>0</v>
      </c>
    </row>
    <row r="115" spans="2:11" x14ac:dyDescent="0.25">
      <c r="B115" s="6" t="str">
        <f t="shared" si="5"/>
        <v/>
      </c>
      <c r="C115" s="6" t="str">
        <f>IF($A115="","",VLOOKUP($A115,'YOUR DETAILS'!$A$5:$C$300,3,FALSE))</f>
        <v/>
      </c>
      <c r="E115" s="11" t="str">
        <f>IF(C115="","",C115*'YOUR DETAILS'!$K$5)</f>
        <v/>
      </c>
      <c r="F115" s="10" t="str">
        <f t="shared" si="6"/>
        <v/>
      </c>
      <c r="I115" s="6" t="str">
        <f t="shared" si="7"/>
        <v/>
      </c>
      <c r="J115" s="44" t="str">
        <f t="shared" si="8"/>
        <v/>
      </c>
      <c r="K115" s="26">
        <f t="shared" si="9"/>
        <v>0</v>
      </c>
    </row>
    <row r="116" spans="2:11" x14ac:dyDescent="0.25">
      <c r="B116" s="6" t="str">
        <f t="shared" si="5"/>
        <v/>
      </c>
      <c r="C116" s="6" t="str">
        <f>IF($A116="","",VLOOKUP($A116,'YOUR DETAILS'!$A$5:$C$300,3,FALSE))</f>
        <v/>
      </c>
      <c r="E116" s="11" t="str">
        <f>IF(C116="","",C116*'YOUR DETAILS'!$K$5)</f>
        <v/>
      </c>
      <c r="F116" s="10" t="str">
        <f t="shared" si="6"/>
        <v/>
      </c>
      <c r="I116" s="6" t="str">
        <f t="shared" si="7"/>
        <v/>
      </c>
      <c r="J116" s="44" t="str">
        <f t="shared" si="8"/>
        <v/>
      </c>
      <c r="K116" s="26">
        <f t="shared" si="9"/>
        <v>0</v>
      </c>
    </row>
    <row r="117" spans="2:11" x14ac:dyDescent="0.25">
      <c r="B117" s="6" t="str">
        <f t="shared" si="5"/>
        <v/>
      </c>
      <c r="C117" s="6" t="str">
        <f>IF($A117="","",VLOOKUP($A117,'YOUR DETAILS'!$A$5:$C$300,3,FALSE))</f>
        <v/>
      </c>
      <c r="E117" s="11" t="str">
        <f>IF(C117="","",C117*'YOUR DETAILS'!$K$5)</f>
        <v/>
      </c>
      <c r="F117" s="10" t="str">
        <f t="shared" si="6"/>
        <v/>
      </c>
      <c r="I117" s="6" t="str">
        <f t="shared" si="7"/>
        <v/>
      </c>
      <c r="J117" s="44" t="str">
        <f t="shared" si="8"/>
        <v/>
      </c>
      <c r="K117" s="26">
        <f t="shared" si="9"/>
        <v>0</v>
      </c>
    </row>
    <row r="118" spans="2:11" x14ac:dyDescent="0.25">
      <c r="B118" s="6" t="str">
        <f t="shared" si="5"/>
        <v/>
      </c>
      <c r="C118" s="6" t="str">
        <f>IF($A118="","",VLOOKUP($A118,'YOUR DETAILS'!$A$5:$C$300,3,FALSE))</f>
        <v/>
      </c>
      <c r="E118" s="11" t="str">
        <f>IF(C118="","",C118*'YOUR DETAILS'!$K$5)</f>
        <v/>
      </c>
      <c r="F118" s="10" t="str">
        <f t="shared" si="6"/>
        <v/>
      </c>
      <c r="I118" s="6" t="str">
        <f t="shared" si="7"/>
        <v/>
      </c>
      <c r="J118" s="44" t="str">
        <f t="shared" si="8"/>
        <v/>
      </c>
      <c r="K118" s="26">
        <f t="shared" si="9"/>
        <v>0</v>
      </c>
    </row>
    <row r="119" spans="2:11" x14ac:dyDescent="0.25">
      <c r="B119" s="6" t="str">
        <f t="shared" si="5"/>
        <v/>
      </c>
      <c r="C119" s="6" t="str">
        <f>IF($A119="","",VLOOKUP($A119,'YOUR DETAILS'!$A$5:$C$300,3,FALSE))</f>
        <v/>
      </c>
      <c r="E119" s="11" t="str">
        <f>IF(C119="","",C119*'YOUR DETAILS'!$K$5)</f>
        <v/>
      </c>
      <c r="F119" s="10" t="str">
        <f t="shared" si="6"/>
        <v/>
      </c>
      <c r="I119" s="6" t="str">
        <f t="shared" si="7"/>
        <v/>
      </c>
      <c r="J119" s="44" t="str">
        <f t="shared" si="8"/>
        <v/>
      </c>
      <c r="K119" s="26">
        <f t="shared" si="9"/>
        <v>0</v>
      </c>
    </row>
    <row r="120" spans="2:11" x14ac:dyDescent="0.25">
      <c r="B120" s="6" t="str">
        <f t="shared" si="5"/>
        <v/>
      </c>
      <c r="C120" s="6" t="str">
        <f>IF($A120="","",VLOOKUP($A120,'YOUR DETAILS'!$A$5:$C$300,3,FALSE))</f>
        <v/>
      </c>
      <c r="E120" s="11" t="str">
        <f>IF(C120="","",C120*'YOUR DETAILS'!$K$5)</f>
        <v/>
      </c>
      <c r="F120" s="10" t="str">
        <f t="shared" si="6"/>
        <v/>
      </c>
      <c r="I120" s="6" t="str">
        <f t="shared" si="7"/>
        <v/>
      </c>
      <c r="J120" s="44" t="str">
        <f t="shared" si="8"/>
        <v/>
      </c>
      <c r="K120" s="26">
        <f t="shared" si="9"/>
        <v>0</v>
      </c>
    </row>
    <row r="121" spans="2:11" x14ac:dyDescent="0.25">
      <c r="B121" s="6" t="str">
        <f t="shared" si="5"/>
        <v/>
      </c>
      <c r="C121" s="6" t="str">
        <f>IF($A121="","",VLOOKUP($A121,'YOUR DETAILS'!$A$5:$C$300,3,FALSE))</f>
        <v/>
      </c>
      <c r="E121" s="11" t="str">
        <f>IF(C121="","",C121*'YOUR DETAILS'!$K$5)</f>
        <v/>
      </c>
      <c r="F121" s="10" t="str">
        <f t="shared" si="6"/>
        <v/>
      </c>
      <c r="I121" s="6" t="str">
        <f t="shared" si="7"/>
        <v/>
      </c>
      <c r="J121" s="44" t="str">
        <f t="shared" si="8"/>
        <v/>
      </c>
      <c r="K121" s="26">
        <f t="shared" si="9"/>
        <v>0</v>
      </c>
    </row>
    <row r="122" spans="2:11" x14ac:dyDescent="0.25">
      <c r="B122" s="6" t="str">
        <f t="shared" si="5"/>
        <v/>
      </c>
      <c r="C122" s="6" t="str">
        <f>IF($A122="","",VLOOKUP($A122,'YOUR DETAILS'!$A$5:$C$300,3,FALSE))</f>
        <v/>
      </c>
      <c r="E122" s="11" t="str">
        <f>IF(C122="","",C122*'YOUR DETAILS'!$K$5)</f>
        <v/>
      </c>
      <c r="F122" s="10" t="str">
        <f t="shared" si="6"/>
        <v/>
      </c>
      <c r="I122" s="6" t="str">
        <f t="shared" si="7"/>
        <v/>
      </c>
      <c r="J122" s="44" t="str">
        <f t="shared" si="8"/>
        <v/>
      </c>
      <c r="K122" s="26">
        <f t="shared" si="9"/>
        <v>0</v>
      </c>
    </row>
    <row r="123" spans="2:11" x14ac:dyDescent="0.25">
      <c r="B123" s="6" t="str">
        <f t="shared" si="5"/>
        <v/>
      </c>
      <c r="C123" s="6" t="str">
        <f>IF($A123="","",VLOOKUP($A123,'YOUR DETAILS'!$A$5:$C$300,3,FALSE))</f>
        <v/>
      </c>
      <c r="E123" s="11" t="str">
        <f>IF(C123="","",C123*'YOUR DETAILS'!$K$5)</f>
        <v/>
      </c>
      <c r="F123" s="10" t="str">
        <f t="shared" si="6"/>
        <v/>
      </c>
      <c r="I123" s="6" t="str">
        <f t="shared" si="7"/>
        <v/>
      </c>
      <c r="J123" s="44" t="str">
        <f t="shared" si="8"/>
        <v/>
      </c>
      <c r="K123" s="26">
        <f t="shared" si="9"/>
        <v>0</v>
      </c>
    </row>
    <row r="124" spans="2:11" x14ac:dyDescent="0.25">
      <c r="B124" s="6" t="str">
        <f t="shared" si="5"/>
        <v/>
      </c>
      <c r="C124" s="6" t="str">
        <f>IF($A124="","",VLOOKUP($A124,'YOUR DETAILS'!$A$5:$C$300,3,FALSE))</f>
        <v/>
      </c>
      <c r="E124" s="11" t="str">
        <f>IF(C124="","",C124*'YOUR DETAILS'!$K$5)</f>
        <v/>
      </c>
      <c r="F124" s="10" t="str">
        <f t="shared" si="6"/>
        <v/>
      </c>
      <c r="I124" s="6" t="str">
        <f t="shared" si="7"/>
        <v/>
      </c>
      <c r="J124" s="44" t="str">
        <f t="shared" si="8"/>
        <v/>
      </c>
      <c r="K124" s="26">
        <f t="shared" si="9"/>
        <v>0</v>
      </c>
    </row>
    <row r="125" spans="2:11" x14ac:dyDescent="0.25">
      <c r="B125" s="6" t="str">
        <f t="shared" si="5"/>
        <v/>
      </c>
      <c r="C125" s="6" t="str">
        <f>IF($A125="","",VLOOKUP($A125,'YOUR DETAILS'!$A$5:$C$300,3,FALSE))</f>
        <v/>
      </c>
      <c r="E125" s="11" t="str">
        <f>IF(C125="","",C125*'YOUR DETAILS'!$K$5)</f>
        <v/>
      </c>
      <c r="F125" s="10" t="str">
        <f t="shared" si="6"/>
        <v/>
      </c>
      <c r="I125" s="6" t="str">
        <f t="shared" si="7"/>
        <v/>
      </c>
      <c r="J125" s="44" t="str">
        <f t="shared" si="8"/>
        <v/>
      </c>
      <c r="K125" s="26">
        <f t="shared" si="9"/>
        <v>0</v>
      </c>
    </row>
    <row r="126" spans="2:11" x14ac:dyDescent="0.25">
      <c r="B126" s="6" t="str">
        <f t="shared" si="5"/>
        <v/>
      </c>
      <c r="C126" s="6" t="str">
        <f>IF($A126="","",VLOOKUP($A126,'YOUR DETAILS'!$A$5:$C$300,3,FALSE))</f>
        <v/>
      </c>
      <c r="E126" s="11" t="str">
        <f>IF(C126="","",C126*'YOUR DETAILS'!$K$5)</f>
        <v/>
      </c>
      <c r="F126" s="10" t="str">
        <f t="shared" si="6"/>
        <v/>
      </c>
      <c r="I126" s="6" t="str">
        <f t="shared" si="7"/>
        <v/>
      </c>
      <c r="J126" s="44" t="str">
        <f t="shared" si="8"/>
        <v/>
      </c>
      <c r="K126" s="26">
        <f t="shared" si="9"/>
        <v>0</v>
      </c>
    </row>
    <row r="127" spans="2:11" x14ac:dyDescent="0.25">
      <c r="B127" s="6" t="str">
        <f t="shared" si="5"/>
        <v/>
      </c>
      <c r="C127" s="6" t="str">
        <f>IF($A127="","",VLOOKUP($A127,'YOUR DETAILS'!$A$5:$C$300,3,FALSE))</f>
        <v/>
      </c>
      <c r="E127" s="11" t="str">
        <f>IF(C127="","",C127*'YOUR DETAILS'!$K$5)</f>
        <v/>
      </c>
      <c r="F127" s="10" t="str">
        <f t="shared" si="6"/>
        <v/>
      </c>
      <c r="I127" s="6" t="str">
        <f t="shared" si="7"/>
        <v/>
      </c>
      <c r="J127" s="44" t="str">
        <f t="shared" si="8"/>
        <v/>
      </c>
      <c r="K127" s="26">
        <f t="shared" si="9"/>
        <v>0</v>
      </c>
    </row>
    <row r="128" spans="2:11" x14ac:dyDescent="0.25">
      <c r="B128" s="6" t="str">
        <f t="shared" si="5"/>
        <v/>
      </c>
      <c r="C128" s="6" t="str">
        <f>IF($A128="","",VLOOKUP($A128,'YOUR DETAILS'!$A$5:$C$300,3,FALSE))</f>
        <v/>
      </c>
      <c r="E128" s="11" t="str">
        <f>IF(C128="","",C128*'YOUR DETAILS'!$K$5)</f>
        <v/>
      </c>
      <c r="F128" s="10" t="str">
        <f t="shared" si="6"/>
        <v/>
      </c>
      <c r="I128" s="6" t="str">
        <f t="shared" si="7"/>
        <v/>
      </c>
      <c r="J128" s="44" t="str">
        <f t="shared" si="8"/>
        <v/>
      </c>
      <c r="K128" s="26">
        <f t="shared" si="9"/>
        <v>0</v>
      </c>
    </row>
    <row r="129" spans="2:11" x14ac:dyDescent="0.25">
      <c r="B129" s="6" t="str">
        <f t="shared" si="5"/>
        <v/>
      </c>
      <c r="C129" s="6" t="str">
        <f>IF($A129="","",VLOOKUP($A129,'YOUR DETAILS'!$A$5:$C$300,3,FALSE))</f>
        <v/>
      </c>
      <c r="E129" s="11" t="str">
        <f>IF(C129="","",C129*'YOUR DETAILS'!$K$5)</f>
        <v/>
      </c>
      <c r="F129" s="10" t="str">
        <f t="shared" si="6"/>
        <v/>
      </c>
      <c r="I129" s="6" t="str">
        <f t="shared" si="7"/>
        <v/>
      </c>
      <c r="J129" s="44" t="str">
        <f t="shared" si="8"/>
        <v/>
      </c>
      <c r="K129" s="26">
        <f t="shared" si="9"/>
        <v>0</v>
      </c>
    </row>
    <row r="130" spans="2:11" x14ac:dyDescent="0.25">
      <c r="B130" s="6" t="str">
        <f t="shared" si="5"/>
        <v/>
      </c>
      <c r="C130" s="6" t="str">
        <f>IF($A130="","",VLOOKUP($A130,'YOUR DETAILS'!$A$5:$C$300,3,FALSE))</f>
        <v/>
      </c>
      <c r="E130" s="11" t="str">
        <f>IF(C130="","",C130*'YOUR DETAILS'!$K$5)</f>
        <v/>
      </c>
      <c r="F130" s="10" t="str">
        <f t="shared" si="6"/>
        <v/>
      </c>
      <c r="I130" s="6" t="str">
        <f t="shared" si="7"/>
        <v/>
      </c>
      <c r="J130" s="44" t="str">
        <f t="shared" si="8"/>
        <v/>
      </c>
      <c r="K130" s="26">
        <f t="shared" si="9"/>
        <v>0</v>
      </c>
    </row>
    <row r="131" spans="2:11" x14ac:dyDescent="0.25">
      <c r="B131" s="6" t="str">
        <f t="shared" si="5"/>
        <v/>
      </c>
      <c r="C131" s="6" t="str">
        <f>IF($A131="","",VLOOKUP($A131,'YOUR DETAILS'!$A$5:$C$300,3,FALSE))</f>
        <v/>
      </c>
      <c r="E131" s="11" t="str">
        <f>IF(C131="","",C131*'YOUR DETAILS'!$K$5)</f>
        <v/>
      </c>
      <c r="F131" s="10" t="str">
        <f t="shared" si="6"/>
        <v/>
      </c>
      <c r="I131" s="6" t="str">
        <f t="shared" si="7"/>
        <v/>
      </c>
      <c r="J131" s="44" t="str">
        <f t="shared" si="8"/>
        <v/>
      </c>
      <c r="K131" s="26">
        <f t="shared" si="9"/>
        <v>0</v>
      </c>
    </row>
    <row r="132" spans="2:11" x14ac:dyDescent="0.25">
      <c r="B132" s="6" t="str">
        <f t="shared" si="5"/>
        <v/>
      </c>
      <c r="C132" s="6" t="str">
        <f>IF($A132="","",VLOOKUP($A132,'YOUR DETAILS'!$A$5:$C$300,3,FALSE))</f>
        <v/>
      </c>
      <c r="E132" s="11" t="str">
        <f>IF(C132="","",C132*'YOUR DETAILS'!$K$5)</f>
        <v/>
      </c>
      <c r="F132" s="10" t="str">
        <f t="shared" si="6"/>
        <v/>
      </c>
      <c r="I132" s="6" t="str">
        <f t="shared" si="7"/>
        <v/>
      </c>
      <c r="J132" s="44" t="str">
        <f t="shared" si="8"/>
        <v/>
      </c>
      <c r="K132" s="26">
        <f t="shared" si="9"/>
        <v>0</v>
      </c>
    </row>
    <row r="133" spans="2:11" x14ac:dyDescent="0.25">
      <c r="B133" s="6" t="str">
        <f t="shared" si="5"/>
        <v/>
      </c>
      <c r="C133" s="6" t="str">
        <f>IF($A133="","",VLOOKUP($A133,'YOUR DETAILS'!$A$5:$C$300,3,FALSE))</f>
        <v/>
      </c>
      <c r="E133" s="11" t="str">
        <f>IF(C133="","",C133*'YOUR DETAILS'!$K$5)</f>
        <v/>
      </c>
      <c r="F133" s="10" t="str">
        <f t="shared" si="6"/>
        <v/>
      </c>
      <c r="I133" s="6" t="str">
        <f t="shared" si="7"/>
        <v/>
      </c>
      <c r="J133" s="44" t="str">
        <f t="shared" si="8"/>
        <v/>
      </c>
      <c r="K133" s="26">
        <f t="shared" si="9"/>
        <v>0</v>
      </c>
    </row>
    <row r="134" spans="2:11" x14ac:dyDescent="0.25">
      <c r="B134" s="6" t="str">
        <f t="shared" ref="B134:B197" si="10">IF($A134="","",INDEX(TASK,MATCH(A134,WBS,0)))</f>
        <v/>
      </c>
      <c r="C134" s="6" t="str">
        <f>IF($A134="","",VLOOKUP($A134,'YOUR DETAILS'!$A$5:$C$300,3,FALSE))</f>
        <v/>
      </c>
      <c r="E134" s="11" t="str">
        <f>IF(C134="","",C134*'YOUR DETAILS'!$K$5)</f>
        <v/>
      </c>
      <c r="F134" s="10" t="str">
        <f t="shared" ref="F134:F197" si="11">IF(D134="","",E134*(INDEX(Labourrate,MATCH(D134,labour,))))</f>
        <v/>
      </c>
      <c r="I134" s="6" t="str">
        <f t="shared" ref="I134:I197" si="12">IF(G134="","",INDEX(uom,MATCH(G134,materials,0)))</f>
        <v/>
      </c>
      <c r="J134" s="44" t="str">
        <f t="shared" ref="J134:J197" si="13">IF(H134="","",H134*(INDEX(Materialcost,MATCH(G134,materials,))))</f>
        <v/>
      </c>
      <c r="K134" s="26">
        <f t="shared" si="9"/>
        <v>0</v>
      </c>
    </row>
    <row r="135" spans="2:11" x14ac:dyDescent="0.25">
      <c r="B135" s="6" t="str">
        <f t="shared" si="10"/>
        <v/>
      </c>
      <c r="C135" s="6" t="str">
        <f>IF($A135="","",VLOOKUP($A135,'YOUR DETAILS'!$A$5:$C$300,3,FALSE))</f>
        <v/>
      </c>
      <c r="E135" s="11" t="str">
        <f>IF(C135="","",C135*'YOUR DETAILS'!$K$5)</f>
        <v/>
      </c>
      <c r="F135" s="10" t="str">
        <f t="shared" si="11"/>
        <v/>
      </c>
      <c r="I135" s="6" t="str">
        <f t="shared" si="12"/>
        <v/>
      </c>
      <c r="J135" s="44" t="str">
        <f t="shared" si="13"/>
        <v/>
      </c>
      <c r="K135" s="26">
        <f t="shared" ref="K135:K198" si="14">SUM(J135,F135)</f>
        <v>0</v>
      </c>
    </row>
    <row r="136" spans="2:11" x14ac:dyDescent="0.25">
      <c r="B136" s="6" t="str">
        <f t="shared" si="10"/>
        <v/>
      </c>
      <c r="C136" s="6" t="str">
        <f>IF($A136="","",VLOOKUP($A136,'YOUR DETAILS'!$A$5:$C$300,3,FALSE))</f>
        <v/>
      </c>
      <c r="E136" s="11" t="str">
        <f>IF(C136="","",C136*'YOUR DETAILS'!$K$5)</f>
        <v/>
      </c>
      <c r="F136" s="10" t="str">
        <f t="shared" si="11"/>
        <v/>
      </c>
      <c r="I136" s="6" t="str">
        <f t="shared" si="12"/>
        <v/>
      </c>
      <c r="J136" s="44" t="str">
        <f t="shared" si="13"/>
        <v/>
      </c>
      <c r="K136" s="26">
        <f t="shared" si="14"/>
        <v>0</v>
      </c>
    </row>
    <row r="137" spans="2:11" x14ac:dyDescent="0.25">
      <c r="B137" s="6" t="str">
        <f t="shared" si="10"/>
        <v/>
      </c>
      <c r="C137" s="6" t="str">
        <f>IF($A137="","",VLOOKUP($A137,'YOUR DETAILS'!$A$5:$C$300,3,FALSE))</f>
        <v/>
      </c>
      <c r="E137" s="11" t="str">
        <f>IF(C137="","",C137*'YOUR DETAILS'!$K$5)</f>
        <v/>
      </c>
      <c r="F137" s="10" t="str">
        <f t="shared" si="11"/>
        <v/>
      </c>
      <c r="I137" s="6" t="str">
        <f t="shared" si="12"/>
        <v/>
      </c>
      <c r="J137" s="44" t="str">
        <f t="shared" si="13"/>
        <v/>
      </c>
      <c r="K137" s="26">
        <f t="shared" si="14"/>
        <v>0</v>
      </c>
    </row>
    <row r="138" spans="2:11" x14ac:dyDescent="0.25">
      <c r="B138" s="6" t="str">
        <f t="shared" si="10"/>
        <v/>
      </c>
      <c r="C138" s="6" t="str">
        <f>IF($A138="","",VLOOKUP($A138,'YOUR DETAILS'!$A$5:$C$300,3,FALSE))</f>
        <v/>
      </c>
      <c r="E138" s="11" t="str">
        <f>IF(C138="","",C138*'YOUR DETAILS'!$K$5)</f>
        <v/>
      </c>
      <c r="F138" s="10" t="str">
        <f t="shared" si="11"/>
        <v/>
      </c>
      <c r="I138" s="6" t="str">
        <f t="shared" si="12"/>
        <v/>
      </c>
      <c r="J138" s="44" t="str">
        <f t="shared" si="13"/>
        <v/>
      </c>
      <c r="K138" s="26">
        <f t="shared" si="14"/>
        <v>0</v>
      </c>
    </row>
    <row r="139" spans="2:11" x14ac:dyDescent="0.25">
      <c r="B139" s="6" t="str">
        <f t="shared" si="10"/>
        <v/>
      </c>
      <c r="C139" s="6" t="str">
        <f>IF($A139="","",VLOOKUP($A139,'YOUR DETAILS'!$A$5:$C$300,3,FALSE))</f>
        <v/>
      </c>
      <c r="E139" s="11" t="str">
        <f>IF(C139="","",C139*'YOUR DETAILS'!$K$5)</f>
        <v/>
      </c>
      <c r="F139" s="10" t="str">
        <f t="shared" si="11"/>
        <v/>
      </c>
      <c r="I139" s="6" t="str">
        <f t="shared" si="12"/>
        <v/>
      </c>
      <c r="J139" s="44" t="str">
        <f t="shared" si="13"/>
        <v/>
      </c>
      <c r="K139" s="26">
        <f t="shared" si="14"/>
        <v>0</v>
      </c>
    </row>
    <row r="140" spans="2:11" x14ac:dyDescent="0.25">
      <c r="B140" s="6" t="str">
        <f t="shared" si="10"/>
        <v/>
      </c>
      <c r="C140" s="6" t="str">
        <f>IF($A140="","",VLOOKUP($A140,'YOUR DETAILS'!$A$5:$C$300,3,FALSE))</f>
        <v/>
      </c>
      <c r="E140" s="11" t="str">
        <f>IF(C140="","",C140*'YOUR DETAILS'!$K$5)</f>
        <v/>
      </c>
      <c r="F140" s="10" t="str">
        <f t="shared" si="11"/>
        <v/>
      </c>
      <c r="I140" s="6" t="str">
        <f t="shared" si="12"/>
        <v/>
      </c>
      <c r="J140" s="44" t="str">
        <f t="shared" si="13"/>
        <v/>
      </c>
      <c r="K140" s="26">
        <f t="shared" si="14"/>
        <v>0</v>
      </c>
    </row>
    <row r="141" spans="2:11" x14ac:dyDescent="0.25">
      <c r="B141" s="6" t="str">
        <f t="shared" si="10"/>
        <v/>
      </c>
      <c r="C141" s="6" t="str">
        <f>IF($A141="","",VLOOKUP($A141,'YOUR DETAILS'!$A$5:$C$300,3,FALSE))</f>
        <v/>
      </c>
      <c r="E141" s="11" t="str">
        <f>IF(C141="","",C141*'YOUR DETAILS'!$K$5)</f>
        <v/>
      </c>
      <c r="F141" s="10" t="str">
        <f t="shared" si="11"/>
        <v/>
      </c>
      <c r="I141" s="6" t="str">
        <f t="shared" si="12"/>
        <v/>
      </c>
      <c r="J141" s="44" t="str">
        <f t="shared" si="13"/>
        <v/>
      </c>
      <c r="K141" s="26">
        <f t="shared" si="14"/>
        <v>0</v>
      </c>
    </row>
    <row r="142" spans="2:11" x14ac:dyDescent="0.25">
      <c r="B142" s="6" t="str">
        <f t="shared" si="10"/>
        <v/>
      </c>
      <c r="C142" s="6" t="str">
        <f>IF($A142="","",VLOOKUP($A142,'YOUR DETAILS'!$A$5:$C$300,3,FALSE))</f>
        <v/>
      </c>
      <c r="E142" s="11" t="str">
        <f>IF(C142="","",C142*'YOUR DETAILS'!$K$5)</f>
        <v/>
      </c>
      <c r="F142" s="10" t="str">
        <f t="shared" si="11"/>
        <v/>
      </c>
      <c r="I142" s="6" t="str">
        <f t="shared" si="12"/>
        <v/>
      </c>
      <c r="J142" s="44" t="str">
        <f t="shared" si="13"/>
        <v/>
      </c>
      <c r="K142" s="26">
        <f t="shared" si="14"/>
        <v>0</v>
      </c>
    </row>
    <row r="143" spans="2:11" x14ac:dyDescent="0.25">
      <c r="B143" s="6" t="str">
        <f t="shared" si="10"/>
        <v/>
      </c>
      <c r="C143" s="6" t="str">
        <f>IF($A143="","",VLOOKUP($A143,'YOUR DETAILS'!$A$5:$C$300,3,FALSE))</f>
        <v/>
      </c>
      <c r="E143" s="11" t="str">
        <f>IF(C143="","",C143*'YOUR DETAILS'!$K$5)</f>
        <v/>
      </c>
      <c r="F143" s="10" t="str">
        <f t="shared" si="11"/>
        <v/>
      </c>
      <c r="I143" s="6" t="str">
        <f t="shared" si="12"/>
        <v/>
      </c>
      <c r="J143" s="44" t="str">
        <f t="shared" si="13"/>
        <v/>
      </c>
      <c r="K143" s="26">
        <f t="shared" si="14"/>
        <v>0</v>
      </c>
    </row>
    <row r="144" spans="2:11" x14ac:dyDescent="0.25">
      <c r="B144" s="6" t="str">
        <f t="shared" si="10"/>
        <v/>
      </c>
      <c r="C144" s="6" t="str">
        <f>IF($A144="","",VLOOKUP($A144,'YOUR DETAILS'!$A$5:$C$300,3,FALSE))</f>
        <v/>
      </c>
      <c r="E144" s="11" t="str">
        <f>IF(C144="","",C144*'YOUR DETAILS'!$K$5)</f>
        <v/>
      </c>
      <c r="F144" s="10" t="str">
        <f t="shared" si="11"/>
        <v/>
      </c>
      <c r="I144" s="6" t="str">
        <f t="shared" si="12"/>
        <v/>
      </c>
      <c r="J144" s="44" t="str">
        <f t="shared" si="13"/>
        <v/>
      </c>
      <c r="K144" s="26">
        <f t="shared" si="14"/>
        <v>0</v>
      </c>
    </row>
    <row r="145" spans="2:11" x14ac:dyDescent="0.25">
      <c r="B145" s="6" t="str">
        <f t="shared" si="10"/>
        <v/>
      </c>
      <c r="C145" s="6" t="str">
        <f>IF($A145="","",VLOOKUP($A145,'YOUR DETAILS'!$A$5:$C$300,3,FALSE))</f>
        <v/>
      </c>
      <c r="E145" s="11" t="str">
        <f>IF(C145="","",C145*'YOUR DETAILS'!$K$5)</f>
        <v/>
      </c>
      <c r="F145" s="10" t="str">
        <f t="shared" si="11"/>
        <v/>
      </c>
      <c r="I145" s="6" t="str">
        <f t="shared" si="12"/>
        <v/>
      </c>
      <c r="J145" s="44" t="str">
        <f t="shared" si="13"/>
        <v/>
      </c>
      <c r="K145" s="26">
        <f t="shared" si="14"/>
        <v>0</v>
      </c>
    </row>
    <row r="146" spans="2:11" x14ac:dyDescent="0.25">
      <c r="B146" s="6" t="str">
        <f t="shared" si="10"/>
        <v/>
      </c>
      <c r="C146" s="6" t="str">
        <f>IF($A146="","",VLOOKUP($A146,'YOUR DETAILS'!$A$5:$C$300,3,FALSE))</f>
        <v/>
      </c>
      <c r="E146" s="11" t="str">
        <f>IF(C146="","",C146*'YOUR DETAILS'!$K$5)</f>
        <v/>
      </c>
      <c r="F146" s="10" t="str">
        <f t="shared" si="11"/>
        <v/>
      </c>
      <c r="I146" s="6" t="str">
        <f t="shared" si="12"/>
        <v/>
      </c>
      <c r="J146" s="44" t="str">
        <f t="shared" si="13"/>
        <v/>
      </c>
      <c r="K146" s="26">
        <f t="shared" si="14"/>
        <v>0</v>
      </c>
    </row>
    <row r="147" spans="2:11" x14ac:dyDescent="0.25">
      <c r="B147" s="6" t="str">
        <f t="shared" si="10"/>
        <v/>
      </c>
      <c r="C147" s="6" t="str">
        <f>IF($A147="","",VLOOKUP($A147,'YOUR DETAILS'!$A$5:$C$300,3,FALSE))</f>
        <v/>
      </c>
      <c r="E147" s="11" t="str">
        <f>IF(C147="","",C147*'YOUR DETAILS'!$K$5)</f>
        <v/>
      </c>
      <c r="F147" s="10" t="str">
        <f t="shared" si="11"/>
        <v/>
      </c>
      <c r="I147" s="6" t="str">
        <f t="shared" si="12"/>
        <v/>
      </c>
      <c r="J147" s="44" t="str">
        <f t="shared" si="13"/>
        <v/>
      </c>
      <c r="K147" s="26">
        <f t="shared" si="14"/>
        <v>0</v>
      </c>
    </row>
    <row r="148" spans="2:11" x14ac:dyDescent="0.25">
      <c r="B148" s="6" t="str">
        <f t="shared" si="10"/>
        <v/>
      </c>
      <c r="C148" s="6" t="str">
        <f>IF($A148="","",VLOOKUP($A148,'YOUR DETAILS'!$A$5:$C$300,3,FALSE))</f>
        <v/>
      </c>
      <c r="E148" s="11" t="str">
        <f>IF(C148="","",C148*'YOUR DETAILS'!$K$5)</f>
        <v/>
      </c>
      <c r="F148" s="10" t="str">
        <f t="shared" si="11"/>
        <v/>
      </c>
      <c r="I148" s="6" t="str">
        <f t="shared" si="12"/>
        <v/>
      </c>
      <c r="J148" s="44" t="str">
        <f t="shared" si="13"/>
        <v/>
      </c>
      <c r="K148" s="26">
        <f t="shared" si="14"/>
        <v>0</v>
      </c>
    </row>
    <row r="149" spans="2:11" x14ac:dyDescent="0.25">
      <c r="B149" s="6" t="str">
        <f t="shared" si="10"/>
        <v/>
      </c>
      <c r="C149" s="6" t="str">
        <f>IF($A149="","",VLOOKUP($A149,'YOUR DETAILS'!$A$5:$C$300,3,FALSE))</f>
        <v/>
      </c>
      <c r="E149" s="11" t="str">
        <f>IF(C149="","",C149*'YOUR DETAILS'!$K$5)</f>
        <v/>
      </c>
      <c r="F149" s="10" t="str">
        <f t="shared" si="11"/>
        <v/>
      </c>
      <c r="I149" s="6" t="str">
        <f t="shared" si="12"/>
        <v/>
      </c>
      <c r="J149" s="44" t="str">
        <f t="shared" si="13"/>
        <v/>
      </c>
      <c r="K149" s="26">
        <f t="shared" si="14"/>
        <v>0</v>
      </c>
    </row>
    <row r="150" spans="2:11" x14ac:dyDescent="0.25">
      <c r="B150" s="6" t="str">
        <f t="shared" si="10"/>
        <v/>
      </c>
      <c r="C150" s="6" t="str">
        <f>IF($A150="","",VLOOKUP($A150,'YOUR DETAILS'!$A$5:$C$300,3,FALSE))</f>
        <v/>
      </c>
      <c r="E150" s="11" t="str">
        <f>IF(C150="","",C150*'YOUR DETAILS'!$K$5)</f>
        <v/>
      </c>
      <c r="F150" s="10" t="str">
        <f t="shared" si="11"/>
        <v/>
      </c>
      <c r="I150" s="6" t="str">
        <f t="shared" si="12"/>
        <v/>
      </c>
      <c r="J150" s="44" t="str">
        <f t="shared" si="13"/>
        <v/>
      </c>
      <c r="K150" s="26">
        <f t="shared" si="14"/>
        <v>0</v>
      </c>
    </row>
    <row r="151" spans="2:11" x14ac:dyDescent="0.25">
      <c r="B151" s="6" t="str">
        <f t="shared" si="10"/>
        <v/>
      </c>
      <c r="C151" s="6" t="str">
        <f>IF($A151="","",VLOOKUP($A151,'YOUR DETAILS'!$A$5:$C$300,3,FALSE))</f>
        <v/>
      </c>
      <c r="E151" s="11" t="str">
        <f>IF(C151="","",C151*'YOUR DETAILS'!$K$5)</f>
        <v/>
      </c>
      <c r="F151" s="10" t="str">
        <f t="shared" si="11"/>
        <v/>
      </c>
      <c r="I151" s="6" t="str">
        <f t="shared" si="12"/>
        <v/>
      </c>
      <c r="J151" s="44" t="str">
        <f t="shared" si="13"/>
        <v/>
      </c>
      <c r="K151" s="26">
        <f t="shared" si="14"/>
        <v>0</v>
      </c>
    </row>
    <row r="152" spans="2:11" x14ac:dyDescent="0.25">
      <c r="B152" s="6" t="str">
        <f t="shared" si="10"/>
        <v/>
      </c>
      <c r="C152" s="6" t="str">
        <f>IF($A152="","",VLOOKUP($A152,'YOUR DETAILS'!$A$5:$C$300,3,FALSE))</f>
        <v/>
      </c>
      <c r="E152" s="11" t="str">
        <f>IF(C152="","",C152*'YOUR DETAILS'!$K$5)</f>
        <v/>
      </c>
      <c r="F152" s="10" t="str">
        <f t="shared" si="11"/>
        <v/>
      </c>
      <c r="I152" s="6" t="str">
        <f t="shared" si="12"/>
        <v/>
      </c>
      <c r="J152" s="44" t="str">
        <f t="shared" si="13"/>
        <v/>
      </c>
      <c r="K152" s="26">
        <f t="shared" si="14"/>
        <v>0</v>
      </c>
    </row>
    <row r="153" spans="2:11" x14ac:dyDescent="0.25">
      <c r="B153" s="6" t="str">
        <f t="shared" si="10"/>
        <v/>
      </c>
      <c r="C153" s="6" t="str">
        <f>IF($A153="","",VLOOKUP($A153,'YOUR DETAILS'!$A$5:$C$300,3,FALSE))</f>
        <v/>
      </c>
      <c r="E153" s="11" t="str">
        <f>IF(C153="","",C153*'YOUR DETAILS'!$K$5)</f>
        <v/>
      </c>
      <c r="F153" s="10" t="str">
        <f t="shared" si="11"/>
        <v/>
      </c>
      <c r="I153" s="6" t="str">
        <f t="shared" si="12"/>
        <v/>
      </c>
      <c r="J153" s="44" t="str">
        <f t="shared" si="13"/>
        <v/>
      </c>
      <c r="K153" s="26">
        <f t="shared" si="14"/>
        <v>0</v>
      </c>
    </row>
    <row r="154" spans="2:11" x14ac:dyDescent="0.25">
      <c r="B154" s="6" t="str">
        <f t="shared" si="10"/>
        <v/>
      </c>
      <c r="C154" s="6" t="str">
        <f>IF($A154="","",VLOOKUP($A154,'YOUR DETAILS'!$A$5:$C$300,3,FALSE))</f>
        <v/>
      </c>
      <c r="E154" s="11" t="str">
        <f>IF(C154="","",C154*'YOUR DETAILS'!$K$5)</f>
        <v/>
      </c>
      <c r="F154" s="10" t="str">
        <f t="shared" si="11"/>
        <v/>
      </c>
      <c r="I154" s="6" t="str">
        <f t="shared" si="12"/>
        <v/>
      </c>
      <c r="J154" s="44" t="str">
        <f t="shared" si="13"/>
        <v/>
      </c>
      <c r="K154" s="26">
        <f t="shared" si="14"/>
        <v>0</v>
      </c>
    </row>
    <row r="155" spans="2:11" x14ac:dyDescent="0.25">
      <c r="B155" s="6" t="str">
        <f t="shared" si="10"/>
        <v/>
      </c>
      <c r="C155" s="6" t="str">
        <f>IF($A155="","",VLOOKUP($A155,'YOUR DETAILS'!$A$5:$C$300,3,FALSE))</f>
        <v/>
      </c>
      <c r="E155" s="11" t="str">
        <f>IF(C155="","",C155*'YOUR DETAILS'!$K$5)</f>
        <v/>
      </c>
      <c r="F155" s="10" t="str">
        <f t="shared" si="11"/>
        <v/>
      </c>
      <c r="I155" s="6" t="str">
        <f t="shared" si="12"/>
        <v/>
      </c>
      <c r="J155" s="44" t="str">
        <f t="shared" si="13"/>
        <v/>
      </c>
      <c r="K155" s="26">
        <f t="shared" si="14"/>
        <v>0</v>
      </c>
    </row>
    <row r="156" spans="2:11" x14ac:dyDescent="0.25">
      <c r="B156" s="6" t="str">
        <f t="shared" si="10"/>
        <v/>
      </c>
      <c r="C156" s="6" t="str">
        <f>IF($A156="","",VLOOKUP($A156,'YOUR DETAILS'!$A$5:$C$300,3,FALSE))</f>
        <v/>
      </c>
      <c r="E156" s="11" t="str">
        <f>IF(C156="","",C156*'YOUR DETAILS'!$K$5)</f>
        <v/>
      </c>
      <c r="F156" s="10" t="str">
        <f t="shared" si="11"/>
        <v/>
      </c>
      <c r="I156" s="6" t="str">
        <f t="shared" si="12"/>
        <v/>
      </c>
      <c r="J156" s="44" t="str">
        <f t="shared" si="13"/>
        <v/>
      </c>
      <c r="K156" s="26">
        <f t="shared" si="14"/>
        <v>0</v>
      </c>
    </row>
    <row r="157" spans="2:11" x14ac:dyDescent="0.25">
      <c r="B157" s="6" t="str">
        <f t="shared" si="10"/>
        <v/>
      </c>
      <c r="C157" s="6" t="str">
        <f>IF($A157="","",VLOOKUP($A157,'YOUR DETAILS'!$A$5:$C$300,3,FALSE))</f>
        <v/>
      </c>
      <c r="E157" s="11" t="str">
        <f>IF(C157="","",C157*'YOUR DETAILS'!$K$5)</f>
        <v/>
      </c>
      <c r="F157" s="10" t="str">
        <f t="shared" si="11"/>
        <v/>
      </c>
      <c r="I157" s="6" t="str">
        <f t="shared" si="12"/>
        <v/>
      </c>
      <c r="J157" s="44" t="str">
        <f t="shared" si="13"/>
        <v/>
      </c>
      <c r="K157" s="26">
        <f t="shared" si="14"/>
        <v>0</v>
      </c>
    </row>
    <row r="158" spans="2:11" x14ac:dyDescent="0.25">
      <c r="B158" s="6" t="str">
        <f t="shared" si="10"/>
        <v/>
      </c>
      <c r="C158" s="6" t="str">
        <f>IF($A158="","",VLOOKUP($A158,'YOUR DETAILS'!$A$5:$C$300,3,FALSE))</f>
        <v/>
      </c>
      <c r="E158" s="11" t="str">
        <f>IF(C158="","",C158*'YOUR DETAILS'!$K$5)</f>
        <v/>
      </c>
      <c r="F158" s="10" t="str">
        <f t="shared" si="11"/>
        <v/>
      </c>
      <c r="I158" s="6" t="str">
        <f t="shared" si="12"/>
        <v/>
      </c>
      <c r="J158" s="44" t="str">
        <f t="shared" si="13"/>
        <v/>
      </c>
      <c r="K158" s="26">
        <f t="shared" si="14"/>
        <v>0</v>
      </c>
    </row>
    <row r="159" spans="2:11" x14ac:dyDescent="0.25">
      <c r="B159" s="6" t="str">
        <f t="shared" si="10"/>
        <v/>
      </c>
      <c r="C159" s="6" t="str">
        <f>IF($A159="","",VLOOKUP($A159,'YOUR DETAILS'!$A$5:$C$300,3,FALSE))</f>
        <v/>
      </c>
      <c r="E159" s="11" t="str">
        <f>IF(C159="","",C159*'YOUR DETAILS'!$K$5)</f>
        <v/>
      </c>
      <c r="F159" s="10" t="str">
        <f t="shared" si="11"/>
        <v/>
      </c>
      <c r="I159" s="6" t="str">
        <f t="shared" si="12"/>
        <v/>
      </c>
      <c r="J159" s="44" t="str">
        <f t="shared" si="13"/>
        <v/>
      </c>
      <c r="K159" s="26">
        <f t="shared" si="14"/>
        <v>0</v>
      </c>
    </row>
    <row r="160" spans="2:11" x14ac:dyDescent="0.25">
      <c r="B160" s="6" t="str">
        <f t="shared" si="10"/>
        <v/>
      </c>
      <c r="C160" s="6" t="str">
        <f>IF($A160="","",VLOOKUP($A160,'YOUR DETAILS'!$A$5:$C$300,3,FALSE))</f>
        <v/>
      </c>
      <c r="E160" s="11" t="str">
        <f>IF(C160="","",C160*'YOUR DETAILS'!$K$5)</f>
        <v/>
      </c>
      <c r="F160" s="10" t="str">
        <f t="shared" si="11"/>
        <v/>
      </c>
      <c r="I160" s="6" t="str">
        <f t="shared" si="12"/>
        <v/>
      </c>
      <c r="J160" s="44" t="str">
        <f t="shared" si="13"/>
        <v/>
      </c>
      <c r="K160" s="26">
        <f t="shared" si="14"/>
        <v>0</v>
      </c>
    </row>
    <row r="161" spans="2:11" x14ac:dyDescent="0.25">
      <c r="B161" s="6" t="str">
        <f t="shared" si="10"/>
        <v/>
      </c>
      <c r="C161" s="6" t="str">
        <f>IF($A161="","",VLOOKUP($A161,'YOUR DETAILS'!$A$5:$C$300,3,FALSE))</f>
        <v/>
      </c>
      <c r="E161" s="11" t="str">
        <f>IF(C161="","",C161*'YOUR DETAILS'!$K$5)</f>
        <v/>
      </c>
      <c r="F161" s="10" t="str">
        <f t="shared" si="11"/>
        <v/>
      </c>
      <c r="I161" s="6" t="str">
        <f t="shared" si="12"/>
        <v/>
      </c>
      <c r="J161" s="44" t="str">
        <f t="shared" si="13"/>
        <v/>
      </c>
      <c r="K161" s="26">
        <f t="shared" si="14"/>
        <v>0</v>
      </c>
    </row>
    <row r="162" spans="2:11" x14ac:dyDescent="0.25">
      <c r="B162" s="6" t="str">
        <f t="shared" si="10"/>
        <v/>
      </c>
      <c r="C162" s="6" t="str">
        <f>IF($A162="","",VLOOKUP($A162,'YOUR DETAILS'!$A$5:$C$300,3,FALSE))</f>
        <v/>
      </c>
      <c r="E162" s="11" t="str">
        <f>IF(C162="","",C162*'YOUR DETAILS'!$K$5)</f>
        <v/>
      </c>
      <c r="F162" s="10" t="str">
        <f t="shared" si="11"/>
        <v/>
      </c>
      <c r="I162" s="6" t="str">
        <f t="shared" si="12"/>
        <v/>
      </c>
      <c r="J162" s="44" t="str">
        <f t="shared" si="13"/>
        <v/>
      </c>
      <c r="K162" s="26">
        <f t="shared" si="14"/>
        <v>0</v>
      </c>
    </row>
    <row r="163" spans="2:11" x14ac:dyDescent="0.25">
      <c r="B163" s="6" t="str">
        <f t="shared" si="10"/>
        <v/>
      </c>
      <c r="C163" s="6" t="str">
        <f>IF($A163="","",VLOOKUP($A163,'YOUR DETAILS'!$A$5:$C$300,3,FALSE))</f>
        <v/>
      </c>
      <c r="E163" s="11" t="str">
        <f>IF(C163="","",C163*'YOUR DETAILS'!$K$5)</f>
        <v/>
      </c>
      <c r="F163" s="10" t="str">
        <f t="shared" si="11"/>
        <v/>
      </c>
      <c r="I163" s="6" t="str">
        <f t="shared" si="12"/>
        <v/>
      </c>
      <c r="J163" s="44" t="str">
        <f t="shared" si="13"/>
        <v/>
      </c>
      <c r="K163" s="26">
        <f t="shared" si="14"/>
        <v>0</v>
      </c>
    </row>
    <row r="164" spans="2:11" x14ac:dyDescent="0.25">
      <c r="B164" s="6" t="str">
        <f t="shared" si="10"/>
        <v/>
      </c>
      <c r="C164" s="6" t="str">
        <f>IF($A164="","",VLOOKUP($A164,'YOUR DETAILS'!$A$5:$C$300,3,FALSE))</f>
        <v/>
      </c>
      <c r="E164" s="11" t="str">
        <f>IF(C164="","",C164*'YOUR DETAILS'!$K$5)</f>
        <v/>
      </c>
      <c r="F164" s="10" t="str">
        <f t="shared" si="11"/>
        <v/>
      </c>
      <c r="I164" s="6" t="str">
        <f t="shared" si="12"/>
        <v/>
      </c>
      <c r="J164" s="44" t="str">
        <f t="shared" si="13"/>
        <v/>
      </c>
      <c r="K164" s="26">
        <f t="shared" si="14"/>
        <v>0</v>
      </c>
    </row>
    <row r="165" spans="2:11" x14ac:dyDescent="0.25">
      <c r="B165" s="6" t="str">
        <f t="shared" si="10"/>
        <v/>
      </c>
      <c r="C165" s="6" t="str">
        <f>IF($A165="","",VLOOKUP($A165,'YOUR DETAILS'!$A$5:$C$300,3,FALSE))</f>
        <v/>
      </c>
      <c r="E165" s="11" t="str">
        <f>IF(C165="","",C165*'YOUR DETAILS'!$K$5)</f>
        <v/>
      </c>
      <c r="F165" s="10" t="str">
        <f t="shared" si="11"/>
        <v/>
      </c>
      <c r="I165" s="6" t="str">
        <f t="shared" si="12"/>
        <v/>
      </c>
      <c r="J165" s="44" t="str">
        <f t="shared" si="13"/>
        <v/>
      </c>
      <c r="K165" s="26">
        <f t="shared" si="14"/>
        <v>0</v>
      </c>
    </row>
    <row r="166" spans="2:11" x14ac:dyDescent="0.25">
      <c r="B166" s="6" t="str">
        <f t="shared" si="10"/>
        <v/>
      </c>
      <c r="C166" s="6" t="str">
        <f>IF($A166="","",VLOOKUP($A166,'YOUR DETAILS'!$A$5:$C$300,3,FALSE))</f>
        <v/>
      </c>
      <c r="E166" s="11" t="str">
        <f>IF(C166="","",C166*'YOUR DETAILS'!$K$5)</f>
        <v/>
      </c>
      <c r="F166" s="10" t="str">
        <f t="shared" si="11"/>
        <v/>
      </c>
      <c r="I166" s="6" t="str">
        <f t="shared" si="12"/>
        <v/>
      </c>
      <c r="J166" s="44" t="str">
        <f t="shared" si="13"/>
        <v/>
      </c>
      <c r="K166" s="26">
        <f t="shared" si="14"/>
        <v>0</v>
      </c>
    </row>
    <row r="167" spans="2:11" x14ac:dyDescent="0.25">
      <c r="B167" s="6" t="str">
        <f t="shared" si="10"/>
        <v/>
      </c>
      <c r="C167" s="6" t="str">
        <f>IF($A167="","",VLOOKUP($A167,'YOUR DETAILS'!$A$5:$C$300,3,FALSE))</f>
        <v/>
      </c>
      <c r="E167" s="11" t="str">
        <f>IF(C167="","",C167*'YOUR DETAILS'!$K$5)</f>
        <v/>
      </c>
      <c r="F167" s="10" t="str">
        <f t="shared" si="11"/>
        <v/>
      </c>
      <c r="I167" s="6" t="str">
        <f t="shared" si="12"/>
        <v/>
      </c>
      <c r="J167" s="44" t="str">
        <f t="shared" si="13"/>
        <v/>
      </c>
      <c r="K167" s="26">
        <f t="shared" si="14"/>
        <v>0</v>
      </c>
    </row>
    <row r="168" spans="2:11" x14ac:dyDescent="0.25">
      <c r="B168" s="6" t="str">
        <f t="shared" si="10"/>
        <v/>
      </c>
      <c r="C168" s="6" t="str">
        <f>IF($A168="","",VLOOKUP($A168,'YOUR DETAILS'!$A$5:$C$300,3,FALSE))</f>
        <v/>
      </c>
      <c r="E168" s="11" t="str">
        <f>IF(C168="","",C168*'YOUR DETAILS'!$K$5)</f>
        <v/>
      </c>
      <c r="F168" s="10" t="str">
        <f t="shared" si="11"/>
        <v/>
      </c>
      <c r="I168" s="6" t="str">
        <f t="shared" si="12"/>
        <v/>
      </c>
      <c r="J168" s="44" t="str">
        <f t="shared" si="13"/>
        <v/>
      </c>
      <c r="K168" s="26">
        <f t="shared" si="14"/>
        <v>0</v>
      </c>
    </row>
    <row r="169" spans="2:11" x14ac:dyDescent="0.25">
      <c r="B169" s="6" t="str">
        <f t="shared" si="10"/>
        <v/>
      </c>
      <c r="C169" s="6" t="str">
        <f>IF($A169="","",VLOOKUP($A169,'YOUR DETAILS'!$A$5:$C$300,3,FALSE))</f>
        <v/>
      </c>
      <c r="E169" s="11" t="str">
        <f>IF(C169="","",C169*'YOUR DETAILS'!$K$5)</f>
        <v/>
      </c>
      <c r="F169" s="10" t="str">
        <f t="shared" si="11"/>
        <v/>
      </c>
      <c r="I169" s="6" t="str">
        <f t="shared" si="12"/>
        <v/>
      </c>
      <c r="J169" s="44" t="str">
        <f t="shared" si="13"/>
        <v/>
      </c>
      <c r="K169" s="26">
        <f t="shared" si="14"/>
        <v>0</v>
      </c>
    </row>
    <row r="170" spans="2:11" x14ac:dyDescent="0.25">
      <c r="B170" s="6" t="str">
        <f t="shared" si="10"/>
        <v/>
      </c>
      <c r="C170" s="6" t="str">
        <f>IF($A170="","",VLOOKUP($A170,'YOUR DETAILS'!$A$5:$C$300,3,FALSE))</f>
        <v/>
      </c>
      <c r="E170" s="11" t="str">
        <f>IF(C170="","",C170*'YOUR DETAILS'!$K$5)</f>
        <v/>
      </c>
      <c r="F170" s="10" t="str">
        <f t="shared" si="11"/>
        <v/>
      </c>
      <c r="I170" s="6" t="str">
        <f t="shared" si="12"/>
        <v/>
      </c>
      <c r="J170" s="44" t="str">
        <f t="shared" si="13"/>
        <v/>
      </c>
      <c r="K170" s="26">
        <f t="shared" si="14"/>
        <v>0</v>
      </c>
    </row>
    <row r="171" spans="2:11" x14ac:dyDescent="0.25">
      <c r="B171" s="6" t="str">
        <f t="shared" si="10"/>
        <v/>
      </c>
      <c r="C171" s="6" t="str">
        <f>IF($A171="","",VLOOKUP($A171,'YOUR DETAILS'!$A$5:$C$300,3,FALSE))</f>
        <v/>
      </c>
      <c r="E171" s="11" t="str">
        <f>IF(C171="","",C171*'YOUR DETAILS'!$K$5)</f>
        <v/>
      </c>
      <c r="F171" s="10" t="str">
        <f t="shared" si="11"/>
        <v/>
      </c>
      <c r="I171" s="6" t="str">
        <f t="shared" si="12"/>
        <v/>
      </c>
      <c r="J171" s="44" t="str">
        <f t="shared" si="13"/>
        <v/>
      </c>
      <c r="K171" s="26">
        <f t="shared" si="14"/>
        <v>0</v>
      </c>
    </row>
    <row r="172" spans="2:11" x14ac:dyDescent="0.25">
      <c r="B172" s="6" t="str">
        <f t="shared" si="10"/>
        <v/>
      </c>
      <c r="C172" s="6" t="str">
        <f>IF($A172="","",VLOOKUP($A172,'YOUR DETAILS'!$A$5:$C$300,3,FALSE))</f>
        <v/>
      </c>
      <c r="E172" s="11" t="str">
        <f>IF(C172="","",C172*'YOUR DETAILS'!$K$5)</f>
        <v/>
      </c>
      <c r="F172" s="10" t="str">
        <f t="shared" si="11"/>
        <v/>
      </c>
      <c r="I172" s="6" t="str">
        <f t="shared" si="12"/>
        <v/>
      </c>
      <c r="J172" s="44" t="str">
        <f t="shared" si="13"/>
        <v/>
      </c>
      <c r="K172" s="26">
        <f t="shared" si="14"/>
        <v>0</v>
      </c>
    </row>
    <row r="173" spans="2:11" x14ac:dyDescent="0.25">
      <c r="B173" s="6" t="str">
        <f t="shared" si="10"/>
        <v/>
      </c>
      <c r="C173" s="6" t="str">
        <f>IF($A173="","",VLOOKUP($A173,'YOUR DETAILS'!$A$5:$C$300,3,FALSE))</f>
        <v/>
      </c>
      <c r="E173" s="11" t="str">
        <f>IF(C173="","",C173*'YOUR DETAILS'!$K$5)</f>
        <v/>
      </c>
      <c r="F173" s="10" t="str">
        <f t="shared" si="11"/>
        <v/>
      </c>
      <c r="I173" s="6" t="str">
        <f t="shared" si="12"/>
        <v/>
      </c>
      <c r="J173" s="44" t="str">
        <f t="shared" si="13"/>
        <v/>
      </c>
      <c r="K173" s="26">
        <f t="shared" si="14"/>
        <v>0</v>
      </c>
    </row>
    <row r="174" spans="2:11" x14ac:dyDescent="0.25">
      <c r="B174" s="6" t="str">
        <f t="shared" si="10"/>
        <v/>
      </c>
      <c r="C174" s="6" t="str">
        <f>IF($A174="","",VLOOKUP($A174,'YOUR DETAILS'!$A$5:$C$300,3,FALSE))</f>
        <v/>
      </c>
      <c r="E174" s="11" t="str">
        <f>IF(C174="","",C174*'YOUR DETAILS'!$K$5)</f>
        <v/>
      </c>
      <c r="F174" s="10" t="str">
        <f t="shared" si="11"/>
        <v/>
      </c>
      <c r="I174" s="6" t="str">
        <f t="shared" si="12"/>
        <v/>
      </c>
      <c r="J174" s="44" t="str">
        <f t="shared" si="13"/>
        <v/>
      </c>
      <c r="K174" s="26">
        <f t="shared" si="14"/>
        <v>0</v>
      </c>
    </row>
    <row r="175" spans="2:11" x14ac:dyDescent="0.25">
      <c r="B175" s="6" t="str">
        <f t="shared" si="10"/>
        <v/>
      </c>
      <c r="C175" s="6" t="str">
        <f>IF($A175="","",VLOOKUP($A175,'YOUR DETAILS'!$A$5:$C$300,3,FALSE))</f>
        <v/>
      </c>
      <c r="E175" s="11" t="str">
        <f>IF(C175="","",C175*'YOUR DETAILS'!$K$5)</f>
        <v/>
      </c>
      <c r="F175" s="10" t="str">
        <f t="shared" si="11"/>
        <v/>
      </c>
      <c r="I175" s="6" t="str">
        <f t="shared" si="12"/>
        <v/>
      </c>
      <c r="J175" s="44" t="str">
        <f t="shared" si="13"/>
        <v/>
      </c>
      <c r="K175" s="26">
        <f t="shared" si="14"/>
        <v>0</v>
      </c>
    </row>
    <row r="176" spans="2:11" x14ac:dyDescent="0.25">
      <c r="B176" s="6" t="str">
        <f t="shared" si="10"/>
        <v/>
      </c>
      <c r="C176" s="6" t="str">
        <f>IF($A176="","",VLOOKUP($A176,'YOUR DETAILS'!$A$5:$C$300,3,FALSE))</f>
        <v/>
      </c>
      <c r="E176" s="11" t="str">
        <f>IF(C176="","",C176*'YOUR DETAILS'!$K$5)</f>
        <v/>
      </c>
      <c r="F176" s="10" t="str">
        <f t="shared" si="11"/>
        <v/>
      </c>
      <c r="I176" s="6" t="str">
        <f t="shared" si="12"/>
        <v/>
      </c>
      <c r="J176" s="44" t="str">
        <f t="shared" si="13"/>
        <v/>
      </c>
      <c r="K176" s="26">
        <f t="shared" si="14"/>
        <v>0</v>
      </c>
    </row>
    <row r="177" spans="2:11" x14ac:dyDescent="0.25">
      <c r="B177" s="6" t="str">
        <f t="shared" si="10"/>
        <v/>
      </c>
      <c r="C177" s="6" t="str">
        <f>IF($A177="","",VLOOKUP($A177,'YOUR DETAILS'!$A$5:$C$300,3,FALSE))</f>
        <v/>
      </c>
      <c r="E177" s="11" t="str">
        <f>IF(C177="","",C177*'YOUR DETAILS'!$K$5)</f>
        <v/>
      </c>
      <c r="F177" s="10" t="str">
        <f t="shared" si="11"/>
        <v/>
      </c>
      <c r="I177" s="6" t="str">
        <f t="shared" si="12"/>
        <v/>
      </c>
      <c r="J177" s="44" t="str">
        <f t="shared" si="13"/>
        <v/>
      </c>
      <c r="K177" s="26">
        <f t="shared" si="14"/>
        <v>0</v>
      </c>
    </row>
    <row r="178" spans="2:11" x14ac:dyDescent="0.25">
      <c r="B178" s="6" t="str">
        <f t="shared" si="10"/>
        <v/>
      </c>
      <c r="C178" s="6" t="str">
        <f>IF($A178="","",VLOOKUP($A178,'YOUR DETAILS'!$A$5:$C$300,3,FALSE))</f>
        <v/>
      </c>
      <c r="E178" s="11" t="str">
        <f>IF(C178="","",C178*'YOUR DETAILS'!$K$5)</f>
        <v/>
      </c>
      <c r="F178" s="10" t="str">
        <f t="shared" si="11"/>
        <v/>
      </c>
      <c r="I178" s="6" t="str">
        <f t="shared" si="12"/>
        <v/>
      </c>
      <c r="J178" s="44" t="str">
        <f t="shared" si="13"/>
        <v/>
      </c>
      <c r="K178" s="26">
        <f t="shared" si="14"/>
        <v>0</v>
      </c>
    </row>
    <row r="179" spans="2:11" x14ac:dyDescent="0.25">
      <c r="B179" s="6" t="str">
        <f t="shared" si="10"/>
        <v/>
      </c>
      <c r="C179" s="6" t="str">
        <f>IF($A179="","",VLOOKUP($A179,'YOUR DETAILS'!$A$5:$C$300,3,FALSE))</f>
        <v/>
      </c>
      <c r="E179" s="11" t="str">
        <f>IF(C179="","",C179*'YOUR DETAILS'!$K$5)</f>
        <v/>
      </c>
      <c r="F179" s="10" t="str">
        <f t="shared" si="11"/>
        <v/>
      </c>
      <c r="I179" s="6" t="str">
        <f t="shared" si="12"/>
        <v/>
      </c>
      <c r="J179" s="44" t="str">
        <f t="shared" si="13"/>
        <v/>
      </c>
      <c r="K179" s="26">
        <f t="shared" si="14"/>
        <v>0</v>
      </c>
    </row>
    <row r="180" spans="2:11" x14ac:dyDescent="0.25">
      <c r="B180" s="6" t="str">
        <f t="shared" si="10"/>
        <v/>
      </c>
      <c r="C180" s="6" t="str">
        <f>IF($A180="","",VLOOKUP($A180,'YOUR DETAILS'!$A$5:$C$300,3,FALSE))</f>
        <v/>
      </c>
      <c r="E180" s="11" t="str">
        <f>IF(C180="","",C180*'YOUR DETAILS'!$K$5)</f>
        <v/>
      </c>
      <c r="F180" s="10" t="str">
        <f t="shared" si="11"/>
        <v/>
      </c>
      <c r="I180" s="6" t="str">
        <f t="shared" si="12"/>
        <v/>
      </c>
      <c r="J180" s="44" t="str">
        <f t="shared" si="13"/>
        <v/>
      </c>
      <c r="K180" s="26">
        <f t="shared" si="14"/>
        <v>0</v>
      </c>
    </row>
    <row r="181" spans="2:11" x14ac:dyDescent="0.25">
      <c r="B181" s="6" t="str">
        <f t="shared" si="10"/>
        <v/>
      </c>
      <c r="C181" s="6" t="str">
        <f>IF($A181="","",VLOOKUP($A181,'YOUR DETAILS'!$A$5:$C$300,3,FALSE))</f>
        <v/>
      </c>
      <c r="E181" s="11" t="str">
        <f>IF(C181="","",C181*'YOUR DETAILS'!$K$5)</f>
        <v/>
      </c>
      <c r="F181" s="10" t="str">
        <f t="shared" si="11"/>
        <v/>
      </c>
      <c r="I181" s="6" t="str">
        <f t="shared" si="12"/>
        <v/>
      </c>
      <c r="J181" s="44" t="str">
        <f t="shared" si="13"/>
        <v/>
      </c>
      <c r="K181" s="26">
        <f t="shared" si="14"/>
        <v>0</v>
      </c>
    </row>
    <row r="182" spans="2:11" x14ac:dyDescent="0.25">
      <c r="B182" s="6" t="str">
        <f t="shared" si="10"/>
        <v/>
      </c>
      <c r="C182" s="6" t="str">
        <f>IF($A182="","",VLOOKUP($A182,'YOUR DETAILS'!$A$5:$C$300,3,FALSE))</f>
        <v/>
      </c>
      <c r="E182" s="11" t="str">
        <f>IF(C182="","",C182*'YOUR DETAILS'!$K$5)</f>
        <v/>
      </c>
      <c r="F182" s="10" t="str">
        <f t="shared" si="11"/>
        <v/>
      </c>
      <c r="I182" s="6" t="str">
        <f t="shared" si="12"/>
        <v/>
      </c>
      <c r="J182" s="44" t="str">
        <f t="shared" si="13"/>
        <v/>
      </c>
      <c r="K182" s="26">
        <f t="shared" si="14"/>
        <v>0</v>
      </c>
    </row>
    <row r="183" spans="2:11" x14ac:dyDescent="0.25">
      <c r="B183" s="6" t="str">
        <f t="shared" si="10"/>
        <v/>
      </c>
      <c r="C183" s="6" t="str">
        <f>IF($A183="","",VLOOKUP($A183,'YOUR DETAILS'!$A$5:$C$300,3,FALSE))</f>
        <v/>
      </c>
      <c r="E183" s="11" t="str">
        <f>IF(C183="","",C183*'YOUR DETAILS'!$K$5)</f>
        <v/>
      </c>
      <c r="F183" s="10" t="str">
        <f t="shared" si="11"/>
        <v/>
      </c>
      <c r="I183" s="6" t="str">
        <f t="shared" si="12"/>
        <v/>
      </c>
      <c r="J183" s="44" t="str">
        <f t="shared" si="13"/>
        <v/>
      </c>
      <c r="K183" s="26">
        <f t="shared" si="14"/>
        <v>0</v>
      </c>
    </row>
    <row r="184" spans="2:11" x14ac:dyDescent="0.25">
      <c r="B184" s="6" t="str">
        <f t="shared" si="10"/>
        <v/>
      </c>
      <c r="C184" s="6" t="str">
        <f>IF($A184="","",VLOOKUP($A184,'YOUR DETAILS'!$A$5:$C$300,3,FALSE))</f>
        <v/>
      </c>
      <c r="E184" s="11" t="str">
        <f>IF(C184="","",C184*'YOUR DETAILS'!$K$5)</f>
        <v/>
      </c>
      <c r="F184" s="10" t="str">
        <f t="shared" si="11"/>
        <v/>
      </c>
      <c r="I184" s="6" t="str">
        <f t="shared" si="12"/>
        <v/>
      </c>
      <c r="J184" s="44" t="str">
        <f t="shared" si="13"/>
        <v/>
      </c>
      <c r="K184" s="26">
        <f t="shared" si="14"/>
        <v>0</v>
      </c>
    </row>
    <row r="185" spans="2:11" x14ac:dyDescent="0.25">
      <c r="B185" s="6" t="str">
        <f t="shared" si="10"/>
        <v/>
      </c>
      <c r="C185" s="6" t="str">
        <f>IF($A185="","",VLOOKUP($A185,'YOUR DETAILS'!$A$5:$C$300,3,FALSE))</f>
        <v/>
      </c>
      <c r="E185" s="11" t="str">
        <f>IF(C185="","",C185*'YOUR DETAILS'!$K$5)</f>
        <v/>
      </c>
      <c r="F185" s="10" t="str">
        <f t="shared" si="11"/>
        <v/>
      </c>
      <c r="I185" s="6" t="str">
        <f t="shared" si="12"/>
        <v/>
      </c>
      <c r="J185" s="44" t="str">
        <f t="shared" si="13"/>
        <v/>
      </c>
      <c r="K185" s="26">
        <f t="shared" si="14"/>
        <v>0</v>
      </c>
    </row>
    <row r="186" spans="2:11" x14ac:dyDescent="0.25">
      <c r="B186" s="6" t="str">
        <f t="shared" si="10"/>
        <v/>
      </c>
      <c r="C186" s="6" t="str">
        <f>IF($A186="","",VLOOKUP($A186,'YOUR DETAILS'!$A$5:$C$300,3,FALSE))</f>
        <v/>
      </c>
      <c r="E186" s="11" t="str">
        <f>IF(C186="","",C186*'YOUR DETAILS'!$K$5)</f>
        <v/>
      </c>
      <c r="F186" s="10" t="str">
        <f t="shared" si="11"/>
        <v/>
      </c>
      <c r="I186" s="6" t="str">
        <f t="shared" si="12"/>
        <v/>
      </c>
      <c r="J186" s="44" t="str">
        <f t="shared" si="13"/>
        <v/>
      </c>
      <c r="K186" s="26">
        <f t="shared" si="14"/>
        <v>0</v>
      </c>
    </row>
    <row r="187" spans="2:11" x14ac:dyDescent="0.25">
      <c r="B187" s="6" t="str">
        <f t="shared" si="10"/>
        <v/>
      </c>
      <c r="C187" s="6" t="str">
        <f>IF($A187="","",VLOOKUP($A187,'YOUR DETAILS'!$A$5:$C$300,3,FALSE))</f>
        <v/>
      </c>
      <c r="E187" s="11" t="str">
        <f>IF(C187="","",C187*'YOUR DETAILS'!$K$5)</f>
        <v/>
      </c>
      <c r="F187" s="10" t="str">
        <f t="shared" si="11"/>
        <v/>
      </c>
      <c r="I187" s="6" t="str">
        <f t="shared" si="12"/>
        <v/>
      </c>
      <c r="J187" s="44" t="str">
        <f t="shared" si="13"/>
        <v/>
      </c>
      <c r="K187" s="26">
        <f t="shared" si="14"/>
        <v>0</v>
      </c>
    </row>
    <row r="188" spans="2:11" x14ac:dyDescent="0.25">
      <c r="B188" s="6" t="str">
        <f t="shared" si="10"/>
        <v/>
      </c>
      <c r="C188" s="6" t="str">
        <f>IF($A188="","",VLOOKUP($A188,'YOUR DETAILS'!$A$5:$C$300,3,FALSE))</f>
        <v/>
      </c>
      <c r="E188" s="11" t="str">
        <f>IF(C188="","",C188*'YOUR DETAILS'!$K$5)</f>
        <v/>
      </c>
      <c r="F188" s="10" t="str">
        <f t="shared" si="11"/>
        <v/>
      </c>
      <c r="I188" s="6" t="str">
        <f t="shared" si="12"/>
        <v/>
      </c>
      <c r="J188" s="44" t="str">
        <f t="shared" si="13"/>
        <v/>
      </c>
      <c r="K188" s="26">
        <f t="shared" si="14"/>
        <v>0</v>
      </c>
    </row>
    <row r="189" spans="2:11" x14ac:dyDescent="0.25">
      <c r="B189" s="6" t="str">
        <f t="shared" si="10"/>
        <v/>
      </c>
      <c r="C189" s="6" t="str">
        <f>IF($A189="","",VLOOKUP($A189,'YOUR DETAILS'!$A$5:$C$300,3,FALSE))</f>
        <v/>
      </c>
      <c r="E189" s="11" t="str">
        <f>IF(C189="","",C189*'YOUR DETAILS'!$K$5)</f>
        <v/>
      </c>
      <c r="F189" s="10" t="str">
        <f t="shared" si="11"/>
        <v/>
      </c>
      <c r="I189" s="6" t="str">
        <f t="shared" si="12"/>
        <v/>
      </c>
      <c r="J189" s="44" t="str">
        <f t="shared" si="13"/>
        <v/>
      </c>
      <c r="K189" s="26">
        <f t="shared" si="14"/>
        <v>0</v>
      </c>
    </row>
    <row r="190" spans="2:11" x14ac:dyDescent="0.25">
      <c r="B190" s="6" t="str">
        <f t="shared" si="10"/>
        <v/>
      </c>
      <c r="C190" s="6" t="str">
        <f>IF($A190="","",VLOOKUP($A190,'YOUR DETAILS'!$A$5:$C$300,3,FALSE))</f>
        <v/>
      </c>
      <c r="E190" s="11" t="str">
        <f>IF(C190="","",C190*'YOUR DETAILS'!$K$5)</f>
        <v/>
      </c>
      <c r="F190" s="10" t="str">
        <f t="shared" si="11"/>
        <v/>
      </c>
      <c r="I190" s="6" t="str">
        <f t="shared" si="12"/>
        <v/>
      </c>
      <c r="J190" s="44" t="str">
        <f t="shared" si="13"/>
        <v/>
      </c>
      <c r="K190" s="26">
        <f t="shared" si="14"/>
        <v>0</v>
      </c>
    </row>
    <row r="191" spans="2:11" x14ac:dyDescent="0.25">
      <c r="B191" s="6" t="str">
        <f t="shared" si="10"/>
        <v/>
      </c>
      <c r="C191" s="6" t="str">
        <f>IF($A191="","",VLOOKUP($A191,'YOUR DETAILS'!$A$5:$C$300,3,FALSE))</f>
        <v/>
      </c>
      <c r="E191" s="11" t="str">
        <f>IF(C191="","",C191*'YOUR DETAILS'!$K$5)</f>
        <v/>
      </c>
      <c r="F191" s="10" t="str">
        <f t="shared" si="11"/>
        <v/>
      </c>
      <c r="I191" s="6" t="str">
        <f t="shared" si="12"/>
        <v/>
      </c>
      <c r="J191" s="44" t="str">
        <f t="shared" si="13"/>
        <v/>
      </c>
      <c r="K191" s="26">
        <f t="shared" si="14"/>
        <v>0</v>
      </c>
    </row>
    <row r="192" spans="2:11" x14ac:dyDescent="0.25">
      <c r="B192" s="6" t="str">
        <f t="shared" si="10"/>
        <v/>
      </c>
      <c r="C192" s="6" t="str">
        <f>IF($A192="","",VLOOKUP($A192,'YOUR DETAILS'!$A$5:$C$300,3,FALSE))</f>
        <v/>
      </c>
      <c r="E192" s="11" t="str">
        <f>IF(C192="","",C192*'YOUR DETAILS'!$K$5)</f>
        <v/>
      </c>
      <c r="F192" s="10" t="str">
        <f t="shared" si="11"/>
        <v/>
      </c>
      <c r="I192" s="6" t="str">
        <f t="shared" si="12"/>
        <v/>
      </c>
      <c r="J192" s="44" t="str">
        <f t="shared" si="13"/>
        <v/>
      </c>
      <c r="K192" s="26">
        <f t="shared" si="14"/>
        <v>0</v>
      </c>
    </row>
    <row r="193" spans="2:11" x14ac:dyDescent="0.25">
      <c r="B193" s="6" t="str">
        <f t="shared" si="10"/>
        <v/>
      </c>
      <c r="C193" s="6" t="str">
        <f>IF($A193="","",VLOOKUP($A193,'YOUR DETAILS'!$A$5:$C$300,3,FALSE))</f>
        <v/>
      </c>
      <c r="E193" s="11" t="str">
        <f>IF(C193="","",C193*'YOUR DETAILS'!$K$5)</f>
        <v/>
      </c>
      <c r="F193" s="10" t="str">
        <f t="shared" si="11"/>
        <v/>
      </c>
      <c r="I193" s="6" t="str">
        <f t="shared" si="12"/>
        <v/>
      </c>
      <c r="J193" s="44" t="str">
        <f t="shared" si="13"/>
        <v/>
      </c>
      <c r="K193" s="26">
        <f t="shared" si="14"/>
        <v>0</v>
      </c>
    </row>
    <row r="194" spans="2:11" x14ac:dyDescent="0.25">
      <c r="B194" s="6" t="str">
        <f t="shared" si="10"/>
        <v/>
      </c>
      <c r="C194" s="6" t="str">
        <f>IF($A194="","",VLOOKUP($A194,'YOUR DETAILS'!$A$5:$C$300,3,FALSE))</f>
        <v/>
      </c>
      <c r="E194" s="11" t="str">
        <f>IF(C194="","",C194*'YOUR DETAILS'!$K$5)</f>
        <v/>
      </c>
      <c r="F194" s="10" t="str">
        <f t="shared" si="11"/>
        <v/>
      </c>
      <c r="I194" s="6" t="str">
        <f t="shared" si="12"/>
        <v/>
      </c>
      <c r="J194" s="44" t="str">
        <f t="shared" si="13"/>
        <v/>
      </c>
      <c r="K194" s="26">
        <f t="shared" si="14"/>
        <v>0</v>
      </c>
    </row>
    <row r="195" spans="2:11" x14ac:dyDescent="0.25">
      <c r="B195" s="6" t="str">
        <f t="shared" si="10"/>
        <v/>
      </c>
      <c r="C195" s="6" t="str">
        <f>IF($A195="","",VLOOKUP($A195,'YOUR DETAILS'!$A$5:$C$300,3,FALSE))</f>
        <v/>
      </c>
      <c r="E195" s="11" t="str">
        <f>IF(C195="","",C195*'YOUR DETAILS'!$K$5)</f>
        <v/>
      </c>
      <c r="F195" s="10" t="str">
        <f t="shared" si="11"/>
        <v/>
      </c>
      <c r="I195" s="6" t="str">
        <f t="shared" si="12"/>
        <v/>
      </c>
      <c r="J195" s="44" t="str">
        <f t="shared" si="13"/>
        <v/>
      </c>
      <c r="K195" s="26">
        <f t="shared" si="14"/>
        <v>0</v>
      </c>
    </row>
    <row r="196" spans="2:11" x14ac:dyDescent="0.25">
      <c r="B196" s="6" t="str">
        <f t="shared" si="10"/>
        <v/>
      </c>
      <c r="C196" s="6" t="str">
        <f>IF($A196="","",VLOOKUP($A196,'YOUR DETAILS'!$A$5:$C$300,3,FALSE))</f>
        <v/>
      </c>
      <c r="E196" s="11" t="str">
        <f>IF(C196="","",C196*'YOUR DETAILS'!$K$5)</f>
        <v/>
      </c>
      <c r="F196" s="10" t="str">
        <f t="shared" si="11"/>
        <v/>
      </c>
      <c r="I196" s="6" t="str">
        <f t="shared" si="12"/>
        <v/>
      </c>
      <c r="J196" s="44" t="str">
        <f t="shared" si="13"/>
        <v/>
      </c>
      <c r="K196" s="26">
        <f t="shared" si="14"/>
        <v>0</v>
      </c>
    </row>
    <row r="197" spans="2:11" x14ac:dyDescent="0.25">
      <c r="B197" s="6" t="str">
        <f t="shared" si="10"/>
        <v/>
      </c>
      <c r="C197" s="6" t="str">
        <f>IF($A197="","",VLOOKUP($A197,'YOUR DETAILS'!$A$5:$C$300,3,FALSE))</f>
        <v/>
      </c>
      <c r="E197" s="11" t="str">
        <f>IF(C197="","",C197*'YOUR DETAILS'!$K$5)</f>
        <v/>
      </c>
      <c r="F197" s="10" t="str">
        <f t="shared" si="11"/>
        <v/>
      </c>
      <c r="I197" s="6" t="str">
        <f t="shared" si="12"/>
        <v/>
      </c>
      <c r="J197" s="44" t="str">
        <f t="shared" si="13"/>
        <v/>
      </c>
      <c r="K197" s="26">
        <f t="shared" si="14"/>
        <v>0</v>
      </c>
    </row>
    <row r="198" spans="2:11" x14ac:dyDescent="0.25">
      <c r="B198" s="6" t="str">
        <f t="shared" ref="B198:B261" si="15">IF($A198="","",INDEX(TASK,MATCH(A198,WBS,0)))</f>
        <v/>
      </c>
      <c r="C198" s="6" t="str">
        <f>IF($A198="","",VLOOKUP($A198,'YOUR DETAILS'!$A$5:$C$300,3,FALSE))</f>
        <v/>
      </c>
      <c r="E198" s="11" t="str">
        <f>IF(C198="","",C198*'YOUR DETAILS'!$K$5)</f>
        <v/>
      </c>
      <c r="F198" s="10" t="str">
        <f t="shared" ref="F198:F261" si="16">IF(D198="","",E198*(INDEX(Labourrate,MATCH(D198,labour,))))</f>
        <v/>
      </c>
      <c r="I198" s="6" t="str">
        <f t="shared" ref="I198:I261" si="17">IF(G198="","",INDEX(uom,MATCH(G198,materials,0)))</f>
        <v/>
      </c>
      <c r="J198" s="44" t="str">
        <f t="shared" ref="J198:J261" si="18">IF(H198="","",H198*(INDEX(Materialcost,MATCH(G198,materials,))))</f>
        <v/>
      </c>
      <c r="K198" s="26">
        <f t="shared" si="14"/>
        <v>0</v>
      </c>
    </row>
    <row r="199" spans="2:11" x14ac:dyDescent="0.25">
      <c r="B199" s="6" t="str">
        <f t="shared" si="15"/>
        <v/>
      </c>
      <c r="C199" s="6" t="str">
        <f>IF($A199="","",VLOOKUP($A199,'YOUR DETAILS'!$A$5:$C$300,3,FALSE))</f>
        <v/>
      </c>
      <c r="E199" s="11" t="str">
        <f>IF(C199="","",C199*'YOUR DETAILS'!$K$5)</f>
        <v/>
      </c>
      <c r="F199" s="10" t="str">
        <f t="shared" si="16"/>
        <v/>
      </c>
      <c r="I199" s="6" t="str">
        <f t="shared" si="17"/>
        <v/>
      </c>
      <c r="J199" s="44" t="str">
        <f t="shared" si="18"/>
        <v/>
      </c>
      <c r="K199" s="26">
        <f t="shared" ref="K199:K262" si="19">SUM(J199,F199)</f>
        <v>0</v>
      </c>
    </row>
    <row r="200" spans="2:11" x14ac:dyDescent="0.25">
      <c r="B200" s="6" t="str">
        <f t="shared" si="15"/>
        <v/>
      </c>
      <c r="C200" s="6" t="str">
        <f>IF($A200="","",VLOOKUP($A200,'YOUR DETAILS'!$A$5:$C$300,3,FALSE))</f>
        <v/>
      </c>
      <c r="E200" s="11" t="str">
        <f>IF(C200="","",C200*'YOUR DETAILS'!$K$5)</f>
        <v/>
      </c>
      <c r="F200" s="10" t="str">
        <f t="shared" si="16"/>
        <v/>
      </c>
      <c r="I200" s="6" t="str">
        <f t="shared" si="17"/>
        <v/>
      </c>
      <c r="J200" s="44" t="str">
        <f t="shared" si="18"/>
        <v/>
      </c>
      <c r="K200" s="26">
        <f t="shared" si="19"/>
        <v>0</v>
      </c>
    </row>
    <row r="201" spans="2:11" x14ac:dyDescent="0.25">
      <c r="B201" s="6" t="str">
        <f t="shared" si="15"/>
        <v/>
      </c>
      <c r="C201" s="6" t="str">
        <f>IF($A201="","",VLOOKUP($A201,'YOUR DETAILS'!$A$5:$C$300,3,FALSE))</f>
        <v/>
      </c>
      <c r="E201" s="11" t="str">
        <f>IF(C201="","",C201*'YOUR DETAILS'!$K$5)</f>
        <v/>
      </c>
      <c r="F201" s="10" t="str">
        <f t="shared" si="16"/>
        <v/>
      </c>
      <c r="I201" s="6" t="str">
        <f t="shared" si="17"/>
        <v/>
      </c>
      <c r="J201" s="44" t="str">
        <f t="shared" si="18"/>
        <v/>
      </c>
      <c r="K201" s="26">
        <f t="shared" si="19"/>
        <v>0</v>
      </c>
    </row>
    <row r="202" spans="2:11" x14ac:dyDescent="0.25">
      <c r="B202" s="6" t="str">
        <f t="shared" si="15"/>
        <v/>
      </c>
      <c r="C202" s="6" t="str">
        <f>IF($A202="","",VLOOKUP($A202,'YOUR DETAILS'!$A$5:$C$300,3,FALSE))</f>
        <v/>
      </c>
      <c r="E202" s="11" t="str">
        <f>IF(C202="","",C202*'YOUR DETAILS'!$K$5)</f>
        <v/>
      </c>
      <c r="F202" s="10" t="str">
        <f t="shared" si="16"/>
        <v/>
      </c>
      <c r="I202" s="6" t="str">
        <f t="shared" si="17"/>
        <v/>
      </c>
      <c r="J202" s="44" t="str">
        <f t="shared" si="18"/>
        <v/>
      </c>
      <c r="K202" s="26">
        <f t="shared" si="19"/>
        <v>0</v>
      </c>
    </row>
    <row r="203" spans="2:11" x14ac:dyDescent="0.25">
      <c r="B203" s="6" t="str">
        <f t="shared" si="15"/>
        <v/>
      </c>
      <c r="C203" s="6" t="str">
        <f>IF($A203="","",VLOOKUP($A203,'YOUR DETAILS'!$A$5:$C$300,3,FALSE))</f>
        <v/>
      </c>
      <c r="E203" s="11" t="str">
        <f>IF(C203="","",C203*'YOUR DETAILS'!$K$5)</f>
        <v/>
      </c>
      <c r="F203" s="10" t="str">
        <f t="shared" si="16"/>
        <v/>
      </c>
      <c r="I203" s="6" t="str">
        <f t="shared" si="17"/>
        <v/>
      </c>
      <c r="J203" s="44" t="str">
        <f t="shared" si="18"/>
        <v/>
      </c>
      <c r="K203" s="26">
        <f t="shared" si="19"/>
        <v>0</v>
      </c>
    </row>
    <row r="204" spans="2:11" x14ac:dyDescent="0.25">
      <c r="B204" s="6" t="str">
        <f t="shared" si="15"/>
        <v/>
      </c>
      <c r="C204" s="6" t="str">
        <f>IF($A204="","",VLOOKUP($A204,'YOUR DETAILS'!$A$5:$C$300,3,FALSE))</f>
        <v/>
      </c>
      <c r="E204" s="11" t="str">
        <f>IF(C204="","",C204*'YOUR DETAILS'!$K$5)</f>
        <v/>
      </c>
      <c r="F204" s="10" t="str">
        <f t="shared" si="16"/>
        <v/>
      </c>
      <c r="I204" s="6" t="str">
        <f t="shared" si="17"/>
        <v/>
      </c>
      <c r="J204" s="44" t="str">
        <f t="shared" si="18"/>
        <v/>
      </c>
      <c r="K204" s="26">
        <f t="shared" si="19"/>
        <v>0</v>
      </c>
    </row>
    <row r="205" spans="2:11" x14ac:dyDescent="0.25">
      <c r="B205" s="6" t="str">
        <f t="shared" si="15"/>
        <v/>
      </c>
      <c r="C205" s="6" t="str">
        <f>IF($A205="","",VLOOKUP($A205,'YOUR DETAILS'!$A$5:$C$300,3,FALSE))</f>
        <v/>
      </c>
      <c r="E205" s="11" t="str">
        <f>IF(C205="","",C205*'YOUR DETAILS'!$K$5)</f>
        <v/>
      </c>
      <c r="F205" s="10" t="str">
        <f t="shared" si="16"/>
        <v/>
      </c>
      <c r="I205" s="6" t="str">
        <f t="shared" si="17"/>
        <v/>
      </c>
      <c r="J205" s="44" t="str">
        <f t="shared" si="18"/>
        <v/>
      </c>
      <c r="K205" s="26">
        <f t="shared" si="19"/>
        <v>0</v>
      </c>
    </row>
    <row r="206" spans="2:11" x14ac:dyDescent="0.25">
      <c r="B206" s="6" t="str">
        <f t="shared" si="15"/>
        <v/>
      </c>
      <c r="C206" s="6" t="str">
        <f>IF($A206="","",VLOOKUP($A206,'YOUR DETAILS'!$A$5:$C$300,3,FALSE))</f>
        <v/>
      </c>
      <c r="E206" s="11" t="str">
        <f>IF(C206="","",C206*'YOUR DETAILS'!$K$5)</f>
        <v/>
      </c>
      <c r="F206" s="10" t="str">
        <f t="shared" si="16"/>
        <v/>
      </c>
      <c r="I206" s="6" t="str">
        <f t="shared" si="17"/>
        <v/>
      </c>
      <c r="J206" s="44" t="str">
        <f t="shared" si="18"/>
        <v/>
      </c>
      <c r="K206" s="26">
        <f t="shared" si="19"/>
        <v>0</v>
      </c>
    </row>
    <row r="207" spans="2:11" x14ac:dyDescent="0.25">
      <c r="B207" s="6" t="str">
        <f t="shared" si="15"/>
        <v/>
      </c>
      <c r="C207" s="6" t="str">
        <f>IF($A207="","",VLOOKUP($A207,'YOUR DETAILS'!$A$5:$C$300,3,FALSE))</f>
        <v/>
      </c>
      <c r="E207" s="11" t="str">
        <f>IF(C207="","",C207*'YOUR DETAILS'!$K$5)</f>
        <v/>
      </c>
      <c r="F207" s="10" t="str">
        <f t="shared" si="16"/>
        <v/>
      </c>
      <c r="I207" s="6" t="str">
        <f t="shared" si="17"/>
        <v/>
      </c>
      <c r="J207" s="44" t="str">
        <f t="shared" si="18"/>
        <v/>
      </c>
      <c r="K207" s="26">
        <f t="shared" si="19"/>
        <v>0</v>
      </c>
    </row>
    <row r="208" spans="2:11" x14ac:dyDescent="0.25">
      <c r="B208" s="6" t="str">
        <f t="shared" si="15"/>
        <v/>
      </c>
      <c r="C208" s="6" t="str">
        <f>IF($A208="","",VLOOKUP($A208,'YOUR DETAILS'!$A$5:$C$300,3,FALSE))</f>
        <v/>
      </c>
      <c r="E208" s="11" t="str">
        <f>IF(C208="","",C208*'YOUR DETAILS'!$K$5)</f>
        <v/>
      </c>
      <c r="F208" s="10" t="str">
        <f t="shared" si="16"/>
        <v/>
      </c>
      <c r="I208" s="6" t="str">
        <f t="shared" si="17"/>
        <v/>
      </c>
      <c r="J208" s="44" t="str">
        <f t="shared" si="18"/>
        <v/>
      </c>
      <c r="K208" s="26">
        <f t="shared" si="19"/>
        <v>0</v>
      </c>
    </row>
    <row r="209" spans="2:11" x14ac:dyDescent="0.25">
      <c r="B209" s="6" t="str">
        <f t="shared" si="15"/>
        <v/>
      </c>
      <c r="C209" s="6" t="str">
        <f>IF($A209="","",VLOOKUP($A209,'YOUR DETAILS'!$A$5:$C$300,3,FALSE))</f>
        <v/>
      </c>
      <c r="E209" s="11" t="str">
        <f>IF(C209="","",C209*'YOUR DETAILS'!$K$5)</f>
        <v/>
      </c>
      <c r="F209" s="10" t="str">
        <f t="shared" si="16"/>
        <v/>
      </c>
      <c r="I209" s="6" t="str">
        <f t="shared" si="17"/>
        <v/>
      </c>
      <c r="J209" s="44" t="str">
        <f t="shared" si="18"/>
        <v/>
      </c>
      <c r="K209" s="26">
        <f t="shared" si="19"/>
        <v>0</v>
      </c>
    </row>
    <row r="210" spans="2:11" x14ac:dyDescent="0.25">
      <c r="B210" s="6" t="str">
        <f t="shared" si="15"/>
        <v/>
      </c>
      <c r="C210" s="6" t="str">
        <f>IF($A210="","",VLOOKUP($A210,'YOUR DETAILS'!$A$5:$C$300,3,FALSE))</f>
        <v/>
      </c>
      <c r="E210" s="11" t="str">
        <f>IF(C210="","",C210*'YOUR DETAILS'!$K$5)</f>
        <v/>
      </c>
      <c r="F210" s="10" t="str">
        <f t="shared" si="16"/>
        <v/>
      </c>
      <c r="I210" s="6" t="str">
        <f t="shared" si="17"/>
        <v/>
      </c>
      <c r="J210" s="44" t="str">
        <f t="shared" si="18"/>
        <v/>
      </c>
      <c r="K210" s="26">
        <f t="shared" si="19"/>
        <v>0</v>
      </c>
    </row>
    <row r="211" spans="2:11" x14ac:dyDescent="0.25">
      <c r="B211" s="6" t="str">
        <f t="shared" si="15"/>
        <v/>
      </c>
      <c r="C211" s="6" t="str">
        <f>IF($A211="","",VLOOKUP($A211,'YOUR DETAILS'!$A$5:$C$300,3,FALSE))</f>
        <v/>
      </c>
      <c r="E211" s="11" t="str">
        <f>IF(C211="","",C211*'YOUR DETAILS'!$K$5)</f>
        <v/>
      </c>
      <c r="F211" s="10" t="str">
        <f t="shared" si="16"/>
        <v/>
      </c>
      <c r="I211" s="6" t="str">
        <f t="shared" si="17"/>
        <v/>
      </c>
      <c r="J211" s="44" t="str">
        <f t="shared" si="18"/>
        <v/>
      </c>
      <c r="K211" s="26">
        <f t="shared" si="19"/>
        <v>0</v>
      </c>
    </row>
    <row r="212" spans="2:11" x14ac:dyDescent="0.25">
      <c r="B212" s="6" t="str">
        <f t="shared" si="15"/>
        <v/>
      </c>
      <c r="C212" s="6" t="str">
        <f>IF($A212="","",VLOOKUP($A212,'YOUR DETAILS'!$A$5:$C$300,3,FALSE))</f>
        <v/>
      </c>
      <c r="E212" s="11" t="str">
        <f>IF(C212="","",C212*'YOUR DETAILS'!$K$5)</f>
        <v/>
      </c>
      <c r="F212" s="10" t="str">
        <f t="shared" si="16"/>
        <v/>
      </c>
      <c r="I212" s="6" t="str">
        <f t="shared" si="17"/>
        <v/>
      </c>
      <c r="J212" s="44" t="str">
        <f t="shared" si="18"/>
        <v/>
      </c>
      <c r="K212" s="26">
        <f t="shared" si="19"/>
        <v>0</v>
      </c>
    </row>
    <row r="213" spans="2:11" x14ac:dyDescent="0.25">
      <c r="B213" s="6" t="str">
        <f t="shared" si="15"/>
        <v/>
      </c>
      <c r="C213" s="6" t="str">
        <f>IF($A213="","",VLOOKUP($A213,'YOUR DETAILS'!$A$5:$C$300,3,FALSE))</f>
        <v/>
      </c>
      <c r="E213" s="11" t="str">
        <f>IF(C213="","",C213*'YOUR DETAILS'!$K$5)</f>
        <v/>
      </c>
      <c r="F213" s="10" t="str">
        <f t="shared" si="16"/>
        <v/>
      </c>
      <c r="I213" s="6" t="str">
        <f t="shared" si="17"/>
        <v/>
      </c>
      <c r="J213" s="44" t="str">
        <f t="shared" si="18"/>
        <v/>
      </c>
      <c r="K213" s="26">
        <f t="shared" si="19"/>
        <v>0</v>
      </c>
    </row>
    <row r="214" spans="2:11" x14ac:dyDescent="0.25">
      <c r="B214" s="6" t="str">
        <f t="shared" si="15"/>
        <v/>
      </c>
      <c r="C214" s="6" t="str">
        <f>IF($A214="","",VLOOKUP($A214,'YOUR DETAILS'!$A$5:$C$300,3,FALSE))</f>
        <v/>
      </c>
      <c r="E214" s="11" t="str">
        <f>IF(C214="","",C214*'YOUR DETAILS'!$K$5)</f>
        <v/>
      </c>
      <c r="F214" s="10" t="str">
        <f t="shared" si="16"/>
        <v/>
      </c>
      <c r="I214" s="6" t="str">
        <f t="shared" si="17"/>
        <v/>
      </c>
      <c r="J214" s="44" t="str">
        <f t="shared" si="18"/>
        <v/>
      </c>
      <c r="K214" s="26">
        <f t="shared" si="19"/>
        <v>0</v>
      </c>
    </row>
    <row r="215" spans="2:11" x14ac:dyDescent="0.25">
      <c r="B215" s="6" t="str">
        <f t="shared" si="15"/>
        <v/>
      </c>
      <c r="C215" s="6" t="str">
        <f>IF($A215="","",VLOOKUP($A215,'YOUR DETAILS'!$A$5:$C$300,3,FALSE))</f>
        <v/>
      </c>
      <c r="E215" s="11" t="str">
        <f>IF(C215="","",C215*'YOUR DETAILS'!$K$5)</f>
        <v/>
      </c>
      <c r="F215" s="10" t="str">
        <f t="shared" si="16"/>
        <v/>
      </c>
      <c r="I215" s="6" t="str">
        <f t="shared" si="17"/>
        <v/>
      </c>
      <c r="J215" s="44" t="str">
        <f t="shared" si="18"/>
        <v/>
      </c>
      <c r="K215" s="26">
        <f t="shared" si="19"/>
        <v>0</v>
      </c>
    </row>
    <row r="216" spans="2:11" x14ac:dyDescent="0.25">
      <c r="B216" s="6" t="str">
        <f t="shared" si="15"/>
        <v/>
      </c>
      <c r="C216" s="6" t="str">
        <f>IF($A216="","",VLOOKUP($A216,'YOUR DETAILS'!$A$5:$C$300,3,FALSE))</f>
        <v/>
      </c>
      <c r="E216" s="11" t="str">
        <f>IF(C216="","",C216*'YOUR DETAILS'!$K$5)</f>
        <v/>
      </c>
      <c r="F216" s="10" t="str">
        <f t="shared" si="16"/>
        <v/>
      </c>
      <c r="I216" s="6" t="str">
        <f t="shared" si="17"/>
        <v/>
      </c>
      <c r="J216" s="44" t="str">
        <f t="shared" si="18"/>
        <v/>
      </c>
      <c r="K216" s="26">
        <f t="shared" si="19"/>
        <v>0</v>
      </c>
    </row>
    <row r="217" spans="2:11" x14ac:dyDescent="0.25">
      <c r="B217" s="6" t="str">
        <f t="shared" si="15"/>
        <v/>
      </c>
      <c r="C217" s="6" t="str">
        <f>IF($A217="","",VLOOKUP($A217,'YOUR DETAILS'!$A$5:$C$300,3,FALSE))</f>
        <v/>
      </c>
      <c r="E217" s="11" t="str">
        <f>IF(C217="","",C217*'YOUR DETAILS'!$K$5)</f>
        <v/>
      </c>
      <c r="F217" s="10" t="str">
        <f t="shared" si="16"/>
        <v/>
      </c>
      <c r="I217" s="6" t="str">
        <f t="shared" si="17"/>
        <v/>
      </c>
      <c r="J217" s="44" t="str">
        <f t="shared" si="18"/>
        <v/>
      </c>
      <c r="K217" s="26">
        <f t="shared" si="19"/>
        <v>0</v>
      </c>
    </row>
    <row r="218" spans="2:11" x14ac:dyDescent="0.25">
      <c r="B218" s="6" t="str">
        <f t="shared" si="15"/>
        <v/>
      </c>
      <c r="C218" s="6" t="str">
        <f>IF($A218="","",VLOOKUP($A218,'YOUR DETAILS'!$A$5:$C$300,3,FALSE))</f>
        <v/>
      </c>
      <c r="E218" s="11" t="str">
        <f>IF(C218="","",C218*'YOUR DETAILS'!$K$5)</f>
        <v/>
      </c>
      <c r="F218" s="10" t="str">
        <f t="shared" si="16"/>
        <v/>
      </c>
      <c r="I218" s="6" t="str">
        <f t="shared" si="17"/>
        <v/>
      </c>
      <c r="J218" s="44" t="str">
        <f t="shared" si="18"/>
        <v/>
      </c>
      <c r="K218" s="26">
        <f t="shared" si="19"/>
        <v>0</v>
      </c>
    </row>
    <row r="219" spans="2:11" x14ac:dyDescent="0.25">
      <c r="B219" s="6" t="str">
        <f t="shared" si="15"/>
        <v/>
      </c>
      <c r="C219" s="6" t="str">
        <f>IF($A219="","",VLOOKUP($A219,'YOUR DETAILS'!$A$5:$C$300,3,FALSE))</f>
        <v/>
      </c>
      <c r="E219" s="11" t="str">
        <f>IF(C219="","",C219*'YOUR DETAILS'!$K$5)</f>
        <v/>
      </c>
      <c r="F219" s="10" t="str">
        <f t="shared" si="16"/>
        <v/>
      </c>
      <c r="I219" s="6" t="str">
        <f t="shared" si="17"/>
        <v/>
      </c>
      <c r="J219" s="44" t="str">
        <f t="shared" si="18"/>
        <v/>
      </c>
      <c r="K219" s="26">
        <f t="shared" si="19"/>
        <v>0</v>
      </c>
    </row>
    <row r="220" spans="2:11" x14ac:dyDescent="0.25">
      <c r="B220" s="6" t="str">
        <f t="shared" si="15"/>
        <v/>
      </c>
      <c r="C220" s="6" t="str">
        <f>IF($A220="","",VLOOKUP($A220,'YOUR DETAILS'!$A$5:$C$300,3,FALSE))</f>
        <v/>
      </c>
      <c r="E220" s="11" t="str">
        <f>IF(C220="","",C220*'YOUR DETAILS'!$K$5)</f>
        <v/>
      </c>
      <c r="F220" s="10" t="str">
        <f t="shared" si="16"/>
        <v/>
      </c>
      <c r="I220" s="6" t="str">
        <f t="shared" si="17"/>
        <v/>
      </c>
      <c r="J220" s="44" t="str">
        <f t="shared" si="18"/>
        <v/>
      </c>
      <c r="K220" s="26">
        <f t="shared" si="19"/>
        <v>0</v>
      </c>
    </row>
    <row r="221" spans="2:11" x14ac:dyDescent="0.25">
      <c r="B221" s="6" t="str">
        <f t="shared" si="15"/>
        <v/>
      </c>
      <c r="C221" s="6" t="str">
        <f>IF($A221="","",VLOOKUP($A221,'YOUR DETAILS'!$A$5:$C$300,3,FALSE))</f>
        <v/>
      </c>
      <c r="E221" s="11" t="str">
        <f>IF(C221="","",C221*'YOUR DETAILS'!$K$5)</f>
        <v/>
      </c>
      <c r="F221" s="10" t="str">
        <f t="shared" si="16"/>
        <v/>
      </c>
      <c r="I221" s="6" t="str">
        <f t="shared" si="17"/>
        <v/>
      </c>
      <c r="J221" s="44" t="str">
        <f t="shared" si="18"/>
        <v/>
      </c>
      <c r="K221" s="26">
        <f t="shared" si="19"/>
        <v>0</v>
      </c>
    </row>
    <row r="222" spans="2:11" x14ac:dyDescent="0.25">
      <c r="B222" s="6" t="str">
        <f t="shared" si="15"/>
        <v/>
      </c>
      <c r="C222" s="6" t="str">
        <f>IF($A222="","",VLOOKUP($A222,'YOUR DETAILS'!$A$5:$C$300,3,FALSE))</f>
        <v/>
      </c>
      <c r="E222" s="11" t="str">
        <f>IF(C222="","",C222*'YOUR DETAILS'!$K$5)</f>
        <v/>
      </c>
      <c r="F222" s="10" t="str">
        <f t="shared" si="16"/>
        <v/>
      </c>
      <c r="I222" s="6" t="str">
        <f t="shared" si="17"/>
        <v/>
      </c>
      <c r="J222" s="44" t="str">
        <f t="shared" si="18"/>
        <v/>
      </c>
      <c r="K222" s="26">
        <f t="shared" si="19"/>
        <v>0</v>
      </c>
    </row>
    <row r="223" spans="2:11" x14ac:dyDescent="0.25">
      <c r="B223" s="6" t="str">
        <f t="shared" si="15"/>
        <v/>
      </c>
      <c r="C223" s="6" t="str">
        <f>IF($A223="","",VLOOKUP($A223,'YOUR DETAILS'!$A$5:$C$300,3,FALSE))</f>
        <v/>
      </c>
      <c r="E223" s="11" t="str">
        <f>IF(C223="","",C223*'YOUR DETAILS'!$K$5)</f>
        <v/>
      </c>
      <c r="F223" s="10" t="str">
        <f t="shared" si="16"/>
        <v/>
      </c>
      <c r="I223" s="6" t="str">
        <f t="shared" si="17"/>
        <v/>
      </c>
      <c r="J223" s="44" t="str">
        <f t="shared" si="18"/>
        <v/>
      </c>
      <c r="K223" s="26">
        <f t="shared" si="19"/>
        <v>0</v>
      </c>
    </row>
    <row r="224" spans="2:11" x14ac:dyDescent="0.25">
      <c r="B224" s="6" t="str">
        <f t="shared" si="15"/>
        <v/>
      </c>
      <c r="C224" s="6" t="str">
        <f>IF($A224="","",VLOOKUP($A224,'YOUR DETAILS'!$A$5:$C$300,3,FALSE))</f>
        <v/>
      </c>
      <c r="E224" s="11" t="str">
        <f>IF(C224="","",C224*'YOUR DETAILS'!$K$5)</f>
        <v/>
      </c>
      <c r="F224" s="10" t="str">
        <f t="shared" si="16"/>
        <v/>
      </c>
      <c r="I224" s="6" t="str">
        <f t="shared" si="17"/>
        <v/>
      </c>
      <c r="J224" s="44" t="str">
        <f t="shared" si="18"/>
        <v/>
      </c>
      <c r="K224" s="26">
        <f t="shared" si="19"/>
        <v>0</v>
      </c>
    </row>
    <row r="225" spans="2:11" x14ac:dyDescent="0.25">
      <c r="B225" s="6" t="str">
        <f t="shared" si="15"/>
        <v/>
      </c>
      <c r="C225" s="6" t="str">
        <f>IF($A225="","",VLOOKUP($A225,'YOUR DETAILS'!$A$5:$C$300,3,FALSE))</f>
        <v/>
      </c>
      <c r="E225" s="11" t="str">
        <f>IF(C225="","",C225*'YOUR DETAILS'!$K$5)</f>
        <v/>
      </c>
      <c r="F225" s="10" t="str">
        <f t="shared" si="16"/>
        <v/>
      </c>
      <c r="I225" s="6" t="str">
        <f t="shared" si="17"/>
        <v/>
      </c>
      <c r="J225" s="44" t="str">
        <f t="shared" si="18"/>
        <v/>
      </c>
      <c r="K225" s="26">
        <f t="shared" si="19"/>
        <v>0</v>
      </c>
    </row>
    <row r="226" spans="2:11" x14ac:dyDescent="0.25">
      <c r="B226" s="6" t="str">
        <f t="shared" si="15"/>
        <v/>
      </c>
      <c r="C226" s="6" t="str">
        <f>IF($A226="","",VLOOKUP($A226,'YOUR DETAILS'!$A$5:$C$300,3,FALSE))</f>
        <v/>
      </c>
      <c r="E226" s="11" t="str">
        <f>IF(C226="","",C226*'YOUR DETAILS'!$K$5)</f>
        <v/>
      </c>
      <c r="F226" s="10" t="str">
        <f t="shared" si="16"/>
        <v/>
      </c>
      <c r="I226" s="6" t="str">
        <f t="shared" si="17"/>
        <v/>
      </c>
      <c r="J226" s="44" t="str">
        <f t="shared" si="18"/>
        <v/>
      </c>
      <c r="K226" s="26">
        <f t="shared" si="19"/>
        <v>0</v>
      </c>
    </row>
    <row r="227" spans="2:11" x14ac:dyDescent="0.25">
      <c r="B227" s="6" t="str">
        <f t="shared" si="15"/>
        <v/>
      </c>
      <c r="C227" s="6" t="str">
        <f>IF($A227="","",VLOOKUP($A227,'YOUR DETAILS'!$A$5:$C$300,3,FALSE))</f>
        <v/>
      </c>
      <c r="E227" s="11" t="str">
        <f>IF(C227="","",C227*'YOUR DETAILS'!$K$5)</f>
        <v/>
      </c>
      <c r="F227" s="10" t="str">
        <f t="shared" si="16"/>
        <v/>
      </c>
      <c r="I227" s="6" t="str">
        <f t="shared" si="17"/>
        <v/>
      </c>
      <c r="J227" s="44" t="str">
        <f t="shared" si="18"/>
        <v/>
      </c>
      <c r="K227" s="26">
        <f t="shared" si="19"/>
        <v>0</v>
      </c>
    </row>
    <row r="228" spans="2:11" x14ac:dyDescent="0.25">
      <c r="B228" s="6" t="str">
        <f t="shared" si="15"/>
        <v/>
      </c>
      <c r="C228" s="6" t="str">
        <f>IF($A228="","",VLOOKUP($A228,'YOUR DETAILS'!$A$5:$C$300,3,FALSE))</f>
        <v/>
      </c>
      <c r="E228" s="11" t="str">
        <f>IF(C228="","",C228*'YOUR DETAILS'!$K$5)</f>
        <v/>
      </c>
      <c r="F228" s="10" t="str">
        <f t="shared" si="16"/>
        <v/>
      </c>
      <c r="I228" s="6" t="str">
        <f t="shared" si="17"/>
        <v/>
      </c>
      <c r="J228" s="44" t="str">
        <f t="shared" si="18"/>
        <v/>
      </c>
      <c r="K228" s="26">
        <f t="shared" si="19"/>
        <v>0</v>
      </c>
    </row>
    <row r="229" spans="2:11" x14ac:dyDescent="0.25">
      <c r="B229" s="6" t="str">
        <f t="shared" si="15"/>
        <v/>
      </c>
      <c r="C229" s="6" t="str">
        <f>IF($A229="","",VLOOKUP($A229,'YOUR DETAILS'!$A$5:$C$300,3,FALSE))</f>
        <v/>
      </c>
      <c r="E229" s="11" t="str">
        <f>IF(C229="","",C229*'YOUR DETAILS'!$K$5)</f>
        <v/>
      </c>
      <c r="F229" s="10" t="str">
        <f t="shared" si="16"/>
        <v/>
      </c>
      <c r="I229" s="6" t="str">
        <f t="shared" si="17"/>
        <v/>
      </c>
      <c r="J229" s="44" t="str">
        <f t="shared" si="18"/>
        <v/>
      </c>
      <c r="K229" s="26">
        <f t="shared" si="19"/>
        <v>0</v>
      </c>
    </row>
    <row r="230" spans="2:11" x14ac:dyDescent="0.25">
      <c r="B230" s="6" t="str">
        <f t="shared" si="15"/>
        <v/>
      </c>
      <c r="C230" s="6" t="str">
        <f>IF($A230="","",VLOOKUP($A230,'YOUR DETAILS'!$A$5:$C$300,3,FALSE))</f>
        <v/>
      </c>
      <c r="E230" s="11" t="str">
        <f>IF(C230="","",C230*'YOUR DETAILS'!$K$5)</f>
        <v/>
      </c>
      <c r="F230" s="10" t="str">
        <f t="shared" si="16"/>
        <v/>
      </c>
      <c r="I230" s="6" t="str">
        <f t="shared" si="17"/>
        <v/>
      </c>
      <c r="J230" s="44" t="str">
        <f t="shared" si="18"/>
        <v/>
      </c>
      <c r="K230" s="26">
        <f t="shared" si="19"/>
        <v>0</v>
      </c>
    </row>
    <row r="231" spans="2:11" x14ac:dyDescent="0.25">
      <c r="B231" s="6" t="str">
        <f t="shared" si="15"/>
        <v/>
      </c>
      <c r="C231" s="6" t="str">
        <f>IF($A231="","",VLOOKUP($A231,'YOUR DETAILS'!$A$5:$C$300,3,FALSE))</f>
        <v/>
      </c>
      <c r="E231" s="11" t="str">
        <f>IF(C231="","",C231*'YOUR DETAILS'!$K$5)</f>
        <v/>
      </c>
      <c r="F231" s="10" t="str">
        <f t="shared" si="16"/>
        <v/>
      </c>
      <c r="I231" s="6" t="str">
        <f t="shared" si="17"/>
        <v/>
      </c>
      <c r="J231" s="44" t="str">
        <f t="shared" si="18"/>
        <v/>
      </c>
      <c r="K231" s="26">
        <f t="shared" si="19"/>
        <v>0</v>
      </c>
    </row>
    <row r="232" spans="2:11" x14ac:dyDescent="0.25">
      <c r="B232" s="6" t="str">
        <f t="shared" si="15"/>
        <v/>
      </c>
      <c r="C232" s="6" t="str">
        <f>IF($A232="","",VLOOKUP($A232,'YOUR DETAILS'!$A$5:$C$300,3,FALSE))</f>
        <v/>
      </c>
      <c r="E232" s="11" t="str">
        <f>IF(C232="","",C232*'YOUR DETAILS'!$K$5)</f>
        <v/>
      </c>
      <c r="F232" s="10" t="str">
        <f t="shared" si="16"/>
        <v/>
      </c>
      <c r="I232" s="6" t="str">
        <f t="shared" si="17"/>
        <v/>
      </c>
      <c r="J232" s="44" t="str">
        <f t="shared" si="18"/>
        <v/>
      </c>
      <c r="K232" s="26">
        <f t="shared" si="19"/>
        <v>0</v>
      </c>
    </row>
    <row r="233" spans="2:11" x14ac:dyDescent="0.25">
      <c r="B233" s="6" t="str">
        <f t="shared" si="15"/>
        <v/>
      </c>
      <c r="C233" s="6" t="str">
        <f>IF($A233="","",VLOOKUP($A233,'YOUR DETAILS'!$A$5:$C$300,3,FALSE))</f>
        <v/>
      </c>
      <c r="E233" s="11" t="str">
        <f>IF(C233="","",C233*'YOUR DETAILS'!$K$5)</f>
        <v/>
      </c>
      <c r="F233" s="10" t="str">
        <f t="shared" si="16"/>
        <v/>
      </c>
      <c r="I233" s="6" t="str">
        <f t="shared" si="17"/>
        <v/>
      </c>
      <c r="J233" s="44" t="str">
        <f t="shared" si="18"/>
        <v/>
      </c>
      <c r="K233" s="26">
        <f t="shared" si="19"/>
        <v>0</v>
      </c>
    </row>
    <row r="234" spans="2:11" x14ac:dyDescent="0.25">
      <c r="B234" s="6" t="str">
        <f t="shared" si="15"/>
        <v/>
      </c>
      <c r="C234" s="6" t="str">
        <f>IF($A234="","",VLOOKUP($A234,'YOUR DETAILS'!$A$5:$C$300,3,FALSE))</f>
        <v/>
      </c>
      <c r="E234" s="11" t="str">
        <f>IF(C234="","",C234*'YOUR DETAILS'!$K$5)</f>
        <v/>
      </c>
      <c r="F234" s="10" t="str">
        <f t="shared" si="16"/>
        <v/>
      </c>
      <c r="I234" s="6" t="str">
        <f t="shared" si="17"/>
        <v/>
      </c>
      <c r="J234" s="44" t="str">
        <f t="shared" si="18"/>
        <v/>
      </c>
      <c r="K234" s="26">
        <f t="shared" si="19"/>
        <v>0</v>
      </c>
    </row>
    <row r="235" spans="2:11" x14ac:dyDescent="0.25">
      <c r="B235" s="6" t="str">
        <f t="shared" si="15"/>
        <v/>
      </c>
      <c r="C235" s="6" t="str">
        <f>IF($A235="","",VLOOKUP($A235,'YOUR DETAILS'!$A$5:$C$300,3,FALSE))</f>
        <v/>
      </c>
      <c r="E235" s="11" t="str">
        <f>IF(C235="","",C235*'YOUR DETAILS'!$K$5)</f>
        <v/>
      </c>
      <c r="F235" s="10" t="str">
        <f t="shared" si="16"/>
        <v/>
      </c>
      <c r="I235" s="6" t="str">
        <f t="shared" si="17"/>
        <v/>
      </c>
      <c r="J235" s="44" t="str">
        <f t="shared" si="18"/>
        <v/>
      </c>
      <c r="K235" s="26">
        <f t="shared" si="19"/>
        <v>0</v>
      </c>
    </row>
    <row r="236" spans="2:11" x14ac:dyDescent="0.25">
      <c r="B236" s="6" t="str">
        <f t="shared" si="15"/>
        <v/>
      </c>
      <c r="C236" s="6" t="str">
        <f>IF($A236="","",VLOOKUP($A236,'YOUR DETAILS'!$A$5:$C$300,3,FALSE))</f>
        <v/>
      </c>
      <c r="E236" s="11" t="str">
        <f>IF(C236="","",C236*'YOUR DETAILS'!$K$5)</f>
        <v/>
      </c>
      <c r="F236" s="10" t="str">
        <f t="shared" si="16"/>
        <v/>
      </c>
      <c r="I236" s="6" t="str">
        <f t="shared" si="17"/>
        <v/>
      </c>
      <c r="J236" s="44" t="str">
        <f t="shared" si="18"/>
        <v/>
      </c>
      <c r="K236" s="26">
        <f t="shared" si="19"/>
        <v>0</v>
      </c>
    </row>
    <row r="237" spans="2:11" x14ac:dyDescent="0.25">
      <c r="B237" s="6" t="str">
        <f t="shared" si="15"/>
        <v/>
      </c>
      <c r="C237" s="6" t="str">
        <f>IF($A237="","",VLOOKUP($A237,'YOUR DETAILS'!$A$5:$C$300,3,FALSE))</f>
        <v/>
      </c>
      <c r="E237" s="11" t="str">
        <f>IF(C237="","",C237*'YOUR DETAILS'!$K$5)</f>
        <v/>
      </c>
      <c r="F237" s="10" t="str">
        <f t="shared" si="16"/>
        <v/>
      </c>
      <c r="I237" s="6" t="str">
        <f t="shared" si="17"/>
        <v/>
      </c>
      <c r="J237" s="44" t="str">
        <f t="shared" si="18"/>
        <v/>
      </c>
      <c r="K237" s="26">
        <f t="shared" si="19"/>
        <v>0</v>
      </c>
    </row>
    <row r="238" spans="2:11" x14ac:dyDescent="0.25">
      <c r="B238" s="6" t="str">
        <f t="shared" si="15"/>
        <v/>
      </c>
      <c r="C238" s="6" t="str">
        <f>IF($A238="","",VLOOKUP($A238,'YOUR DETAILS'!$A$5:$C$300,3,FALSE))</f>
        <v/>
      </c>
      <c r="E238" s="11" t="str">
        <f>IF(C238="","",C238*'YOUR DETAILS'!$K$5)</f>
        <v/>
      </c>
      <c r="F238" s="10" t="str">
        <f t="shared" si="16"/>
        <v/>
      </c>
      <c r="I238" s="6" t="str">
        <f t="shared" si="17"/>
        <v/>
      </c>
      <c r="J238" s="44" t="str">
        <f t="shared" si="18"/>
        <v/>
      </c>
      <c r="K238" s="26">
        <f t="shared" si="19"/>
        <v>0</v>
      </c>
    </row>
    <row r="239" spans="2:11" x14ac:dyDescent="0.25">
      <c r="B239" s="6" t="str">
        <f t="shared" si="15"/>
        <v/>
      </c>
      <c r="C239" s="6" t="str">
        <f>IF($A239="","",VLOOKUP($A239,'YOUR DETAILS'!$A$5:$C$300,3,FALSE))</f>
        <v/>
      </c>
      <c r="E239" s="11" t="str">
        <f>IF(C239="","",C239*'YOUR DETAILS'!$K$5)</f>
        <v/>
      </c>
      <c r="F239" s="10" t="str">
        <f t="shared" si="16"/>
        <v/>
      </c>
      <c r="I239" s="6" t="str">
        <f t="shared" si="17"/>
        <v/>
      </c>
      <c r="J239" s="44" t="str">
        <f t="shared" si="18"/>
        <v/>
      </c>
      <c r="K239" s="26">
        <f t="shared" si="19"/>
        <v>0</v>
      </c>
    </row>
    <row r="240" spans="2:11" x14ac:dyDescent="0.25">
      <c r="B240" s="6" t="str">
        <f t="shared" si="15"/>
        <v/>
      </c>
      <c r="C240" s="6" t="str">
        <f>IF($A240="","",VLOOKUP($A240,'YOUR DETAILS'!$A$5:$C$300,3,FALSE))</f>
        <v/>
      </c>
      <c r="E240" s="11" t="str">
        <f>IF(C240="","",C240*'YOUR DETAILS'!$K$5)</f>
        <v/>
      </c>
      <c r="F240" s="10" t="str">
        <f t="shared" si="16"/>
        <v/>
      </c>
      <c r="I240" s="6" t="str">
        <f t="shared" si="17"/>
        <v/>
      </c>
      <c r="J240" s="44" t="str">
        <f t="shared" si="18"/>
        <v/>
      </c>
      <c r="K240" s="26">
        <f t="shared" si="19"/>
        <v>0</v>
      </c>
    </row>
    <row r="241" spans="2:11" x14ac:dyDescent="0.25">
      <c r="B241" s="6" t="str">
        <f t="shared" si="15"/>
        <v/>
      </c>
      <c r="C241" s="6" t="str">
        <f>IF($A241="","",VLOOKUP($A241,'YOUR DETAILS'!$A$5:$C$300,3,FALSE))</f>
        <v/>
      </c>
      <c r="E241" s="11" t="str">
        <f>IF(C241="","",C241*'YOUR DETAILS'!$K$5)</f>
        <v/>
      </c>
      <c r="F241" s="10" t="str">
        <f t="shared" si="16"/>
        <v/>
      </c>
      <c r="I241" s="6" t="str">
        <f t="shared" si="17"/>
        <v/>
      </c>
      <c r="J241" s="44" t="str">
        <f t="shared" si="18"/>
        <v/>
      </c>
      <c r="K241" s="26">
        <f t="shared" si="19"/>
        <v>0</v>
      </c>
    </row>
    <row r="242" spans="2:11" x14ac:dyDescent="0.25">
      <c r="B242" s="6" t="str">
        <f t="shared" si="15"/>
        <v/>
      </c>
      <c r="C242" s="6" t="str">
        <f>IF($A242="","",VLOOKUP($A242,'YOUR DETAILS'!$A$5:$C$300,3,FALSE))</f>
        <v/>
      </c>
      <c r="E242" s="11" t="str">
        <f>IF(C242="","",C242*'YOUR DETAILS'!$K$5)</f>
        <v/>
      </c>
      <c r="F242" s="10" t="str">
        <f t="shared" si="16"/>
        <v/>
      </c>
      <c r="I242" s="6" t="str">
        <f t="shared" si="17"/>
        <v/>
      </c>
      <c r="J242" s="44" t="str">
        <f t="shared" si="18"/>
        <v/>
      </c>
      <c r="K242" s="26">
        <f t="shared" si="19"/>
        <v>0</v>
      </c>
    </row>
    <row r="243" spans="2:11" x14ac:dyDescent="0.25">
      <c r="B243" s="6" t="str">
        <f t="shared" si="15"/>
        <v/>
      </c>
      <c r="C243" s="6" t="str">
        <f>IF($A243="","",VLOOKUP($A243,'YOUR DETAILS'!$A$5:$C$300,3,FALSE))</f>
        <v/>
      </c>
      <c r="E243" s="11" t="str">
        <f>IF(C243="","",C243*'YOUR DETAILS'!$K$5)</f>
        <v/>
      </c>
      <c r="F243" s="10" t="str">
        <f t="shared" si="16"/>
        <v/>
      </c>
      <c r="I243" s="6" t="str">
        <f t="shared" si="17"/>
        <v/>
      </c>
      <c r="J243" s="44" t="str">
        <f t="shared" si="18"/>
        <v/>
      </c>
      <c r="K243" s="26">
        <f t="shared" si="19"/>
        <v>0</v>
      </c>
    </row>
    <row r="244" spans="2:11" x14ac:dyDescent="0.25">
      <c r="B244" s="6" t="str">
        <f t="shared" si="15"/>
        <v/>
      </c>
      <c r="C244" s="6" t="str">
        <f>IF($A244="","",VLOOKUP($A244,'YOUR DETAILS'!$A$5:$C$300,3,FALSE))</f>
        <v/>
      </c>
      <c r="E244" s="11" t="str">
        <f>IF(C244="","",C244*'YOUR DETAILS'!$K$5)</f>
        <v/>
      </c>
      <c r="F244" s="10" t="str">
        <f t="shared" si="16"/>
        <v/>
      </c>
      <c r="I244" s="6" t="str">
        <f t="shared" si="17"/>
        <v/>
      </c>
      <c r="J244" s="44" t="str">
        <f t="shared" si="18"/>
        <v/>
      </c>
      <c r="K244" s="26">
        <f t="shared" si="19"/>
        <v>0</v>
      </c>
    </row>
    <row r="245" spans="2:11" x14ac:dyDescent="0.25">
      <c r="B245" s="6" t="str">
        <f t="shared" si="15"/>
        <v/>
      </c>
      <c r="C245" s="6" t="str">
        <f>IF($A245="","",VLOOKUP($A245,'YOUR DETAILS'!$A$5:$C$300,3,FALSE))</f>
        <v/>
      </c>
      <c r="E245" s="11" t="str">
        <f>IF(C245="","",C245*'YOUR DETAILS'!$K$5)</f>
        <v/>
      </c>
      <c r="F245" s="10" t="str">
        <f t="shared" si="16"/>
        <v/>
      </c>
      <c r="I245" s="6" t="str">
        <f t="shared" si="17"/>
        <v/>
      </c>
      <c r="J245" s="44" t="str">
        <f t="shared" si="18"/>
        <v/>
      </c>
      <c r="K245" s="26">
        <f t="shared" si="19"/>
        <v>0</v>
      </c>
    </row>
    <row r="246" spans="2:11" x14ac:dyDescent="0.25">
      <c r="B246" s="6" t="str">
        <f t="shared" si="15"/>
        <v/>
      </c>
      <c r="C246" s="6" t="str">
        <f>IF($A246="","",VLOOKUP($A246,'YOUR DETAILS'!$A$5:$C$300,3,FALSE))</f>
        <v/>
      </c>
      <c r="E246" s="11" t="str">
        <f>IF(C246="","",C246*'YOUR DETAILS'!$K$5)</f>
        <v/>
      </c>
      <c r="F246" s="10" t="str">
        <f t="shared" si="16"/>
        <v/>
      </c>
      <c r="I246" s="6" t="str">
        <f t="shared" si="17"/>
        <v/>
      </c>
      <c r="J246" s="44" t="str">
        <f t="shared" si="18"/>
        <v/>
      </c>
      <c r="K246" s="26">
        <f t="shared" si="19"/>
        <v>0</v>
      </c>
    </row>
    <row r="247" spans="2:11" x14ac:dyDescent="0.25">
      <c r="B247" s="6" t="str">
        <f t="shared" si="15"/>
        <v/>
      </c>
      <c r="C247" s="6" t="str">
        <f>IF($A247="","",VLOOKUP($A247,'YOUR DETAILS'!$A$5:$C$300,3,FALSE))</f>
        <v/>
      </c>
      <c r="E247" s="11" t="str">
        <f>IF(C247="","",C247*'YOUR DETAILS'!$K$5)</f>
        <v/>
      </c>
      <c r="F247" s="10" t="str">
        <f t="shared" si="16"/>
        <v/>
      </c>
      <c r="I247" s="6" t="str">
        <f t="shared" si="17"/>
        <v/>
      </c>
      <c r="J247" s="44" t="str">
        <f t="shared" si="18"/>
        <v/>
      </c>
      <c r="K247" s="26">
        <f t="shared" si="19"/>
        <v>0</v>
      </c>
    </row>
    <row r="248" spans="2:11" x14ac:dyDescent="0.25">
      <c r="B248" s="6" t="str">
        <f t="shared" si="15"/>
        <v/>
      </c>
      <c r="C248" s="6" t="str">
        <f>IF($A248="","",VLOOKUP($A248,'YOUR DETAILS'!$A$5:$C$300,3,FALSE))</f>
        <v/>
      </c>
      <c r="E248" s="11" t="str">
        <f>IF(C248="","",C248*'YOUR DETAILS'!$K$5)</f>
        <v/>
      </c>
      <c r="F248" s="10" t="str">
        <f t="shared" si="16"/>
        <v/>
      </c>
      <c r="I248" s="6" t="str">
        <f t="shared" si="17"/>
        <v/>
      </c>
      <c r="J248" s="44" t="str">
        <f t="shared" si="18"/>
        <v/>
      </c>
      <c r="K248" s="26">
        <f t="shared" si="19"/>
        <v>0</v>
      </c>
    </row>
    <row r="249" spans="2:11" x14ac:dyDescent="0.25">
      <c r="B249" s="6" t="str">
        <f t="shared" si="15"/>
        <v/>
      </c>
      <c r="C249" s="6" t="str">
        <f>IF($A249="","",VLOOKUP($A249,'YOUR DETAILS'!$A$5:$C$300,3,FALSE))</f>
        <v/>
      </c>
      <c r="E249" s="11" t="str">
        <f>IF(C249="","",C249*'YOUR DETAILS'!$K$5)</f>
        <v/>
      </c>
      <c r="F249" s="10" t="str">
        <f t="shared" si="16"/>
        <v/>
      </c>
      <c r="I249" s="6" t="str">
        <f t="shared" si="17"/>
        <v/>
      </c>
      <c r="J249" s="44" t="str">
        <f t="shared" si="18"/>
        <v/>
      </c>
      <c r="K249" s="26">
        <f t="shared" si="19"/>
        <v>0</v>
      </c>
    </row>
    <row r="250" spans="2:11" x14ac:dyDescent="0.25">
      <c r="B250" s="6" t="str">
        <f t="shared" si="15"/>
        <v/>
      </c>
      <c r="C250" s="6" t="str">
        <f>IF($A250="","",VLOOKUP($A250,'YOUR DETAILS'!$A$5:$C$300,3,FALSE))</f>
        <v/>
      </c>
      <c r="E250" s="11" t="str">
        <f>IF(C250="","",C250*'YOUR DETAILS'!$K$5)</f>
        <v/>
      </c>
      <c r="F250" s="10" t="str">
        <f t="shared" si="16"/>
        <v/>
      </c>
      <c r="I250" s="6" t="str">
        <f t="shared" si="17"/>
        <v/>
      </c>
      <c r="J250" s="44" t="str">
        <f t="shared" si="18"/>
        <v/>
      </c>
      <c r="K250" s="26">
        <f t="shared" si="19"/>
        <v>0</v>
      </c>
    </row>
    <row r="251" spans="2:11" x14ac:dyDescent="0.25">
      <c r="B251" s="6" t="str">
        <f t="shared" si="15"/>
        <v/>
      </c>
      <c r="C251" s="6" t="str">
        <f>IF($A251="","",VLOOKUP($A251,'YOUR DETAILS'!$A$5:$C$300,3,FALSE))</f>
        <v/>
      </c>
      <c r="E251" s="11" t="str">
        <f>IF(C251="","",C251*'YOUR DETAILS'!$K$5)</f>
        <v/>
      </c>
      <c r="F251" s="10" t="str">
        <f t="shared" si="16"/>
        <v/>
      </c>
      <c r="I251" s="6" t="str">
        <f t="shared" si="17"/>
        <v/>
      </c>
      <c r="J251" s="44" t="str">
        <f t="shared" si="18"/>
        <v/>
      </c>
      <c r="K251" s="26">
        <f t="shared" si="19"/>
        <v>0</v>
      </c>
    </row>
    <row r="252" spans="2:11" x14ac:dyDescent="0.25">
      <c r="B252" s="6" t="str">
        <f t="shared" si="15"/>
        <v/>
      </c>
      <c r="C252" s="6" t="str">
        <f>IF($A252="","",VLOOKUP($A252,'YOUR DETAILS'!$A$5:$C$300,3,FALSE))</f>
        <v/>
      </c>
      <c r="E252" s="11" t="str">
        <f>IF(C252="","",C252*'YOUR DETAILS'!$K$5)</f>
        <v/>
      </c>
      <c r="F252" s="10" t="str">
        <f t="shared" si="16"/>
        <v/>
      </c>
      <c r="I252" s="6" t="str">
        <f t="shared" si="17"/>
        <v/>
      </c>
      <c r="J252" s="44" t="str">
        <f t="shared" si="18"/>
        <v/>
      </c>
      <c r="K252" s="26">
        <f t="shared" si="19"/>
        <v>0</v>
      </c>
    </row>
    <row r="253" spans="2:11" x14ac:dyDescent="0.25">
      <c r="B253" s="6" t="str">
        <f t="shared" si="15"/>
        <v/>
      </c>
      <c r="C253" s="6" t="str">
        <f>IF($A253="","",VLOOKUP($A253,'YOUR DETAILS'!$A$5:$C$300,3,FALSE))</f>
        <v/>
      </c>
      <c r="E253" s="11" t="str">
        <f>IF(C253="","",C253*'YOUR DETAILS'!$K$5)</f>
        <v/>
      </c>
      <c r="F253" s="10" t="str">
        <f t="shared" si="16"/>
        <v/>
      </c>
      <c r="I253" s="6" t="str">
        <f t="shared" si="17"/>
        <v/>
      </c>
      <c r="J253" s="44" t="str">
        <f t="shared" si="18"/>
        <v/>
      </c>
      <c r="K253" s="26">
        <f t="shared" si="19"/>
        <v>0</v>
      </c>
    </row>
    <row r="254" spans="2:11" x14ac:dyDescent="0.25">
      <c r="B254" s="6" t="str">
        <f t="shared" si="15"/>
        <v/>
      </c>
      <c r="C254" s="6" t="str">
        <f>IF($A254="","",VLOOKUP($A254,'YOUR DETAILS'!$A$5:$C$300,3,FALSE))</f>
        <v/>
      </c>
      <c r="E254" s="11" t="str">
        <f>IF(C254="","",C254*'YOUR DETAILS'!$K$5)</f>
        <v/>
      </c>
      <c r="F254" s="10" t="str">
        <f t="shared" si="16"/>
        <v/>
      </c>
      <c r="I254" s="6" t="str">
        <f t="shared" si="17"/>
        <v/>
      </c>
      <c r="J254" s="44" t="str">
        <f t="shared" si="18"/>
        <v/>
      </c>
      <c r="K254" s="26">
        <f t="shared" si="19"/>
        <v>0</v>
      </c>
    </row>
    <row r="255" spans="2:11" x14ac:dyDescent="0.25">
      <c r="B255" s="6" t="str">
        <f t="shared" si="15"/>
        <v/>
      </c>
      <c r="C255" s="6" t="str">
        <f>IF($A255="","",VLOOKUP($A255,'YOUR DETAILS'!$A$5:$C$300,3,FALSE))</f>
        <v/>
      </c>
      <c r="E255" s="11" t="str">
        <f>IF(C255="","",C255*'YOUR DETAILS'!$K$5)</f>
        <v/>
      </c>
      <c r="F255" s="10" t="str">
        <f t="shared" si="16"/>
        <v/>
      </c>
      <c r="I255" s="6" t="str">
        <f t="shared" si="17"/>
        <v/>
      </c>
      <c r="J255" s="44" t="str">
        <f t="shared" si="18"/>
        <v/>
      </c>
      <c r="K255" s="26">
        <f t="shared" si="19"/>
        <v>0</v>
      </c>
    </row>
    <row r="256" spans="2:11" x14ac:dyDescent="0.25">
      <c r="B256" s="6" t="str">
        <f t="shared" si="15"/>
        <v/>
      </c>
      <c r="C256" s="6" t="str">
        <f>IF($A256="","",VLOOKUP($A256,'YOUR DETAILS'!$A$5:$C$300,3,FALSE))</f>
        <v/>
      </c>
      <c r="E256" s="11" t="str">
        <f>IF(C256="","",C256*'YOUR DETAILS'!$K$5)</f>
        <v/>
      </c>
      <c r="F256" s="10" t="str">
        <f t="shared" si="16"/>
        <v/>
      </c>
      <c r="I256" s="6" t="str">
        <f t="shared" si="17"/>
        <v/>
      </c>
      <c r="J256" s="44" t="str">
        <f t="shared" si="18"/>
        <v/>
      </c>
      <c r="K256" s="26">
        <f t="shared" si="19"/>
        <v>0</v>
      </c>
    </row>
    <row r="257" spans="2:11" x14ac:dyDescent="0.25">
      <c r="B257" s="6" t="str">
        <f t="shared" si="15"/>
        <v/>
      </c>
      <c r="C257" s="6" t="str">
        <f>IF($A257="","",VLOOKUP($A257,'YOUR DETAILS'!$A$5:$C$300,3,FALSE))</f>
        <v/>
      </c>
      <c r="E257" s="11" t="str">
        <f>IF(C257="","",C257*'YOUR DETAILS'!$K$5)</f>
        <v/>
      </c>
      <c r="F257" s="10" t="str">
        <f t="shared" si="16"/>
        <v/>
      </c>
      <c r="I257" s="6" t="str">
        <f t="shared" si="17"/>
        <v/>
      </c>
      <c r="J257" s="44" t="str">
        <f t="shared" si="18"/>
        <v/>
      </c>
      <c r="K257" s="26">
        <f t="shared" si="19"/>
        <v>0</v>
      </c>
    </row>
    <row r="258" spans="2:11" x14ac:dyDescent="0.25">
      <c r="B258" s="6" t="str">
        <f t="shared" si="15"/>
        <v/>
      </c>
      <c r="C258" s="6" t="str">
        <f>IF($A258="","",VLOOKUP($A258,'YOUR DETAILS'!$A$5:$C$300,3,FALSE))</f>
        <v/>
      </c>
      <c r="E258" s="11" t="str">
        <f>IF(C258="","",C258*'YOUR DETAILS'!$K$5)</f>
        <v/>
      </c>
      <c r="F258" s="10" t="str">
        <f t="shared" si="16"/>
        <v/>
      </c>
      <c r="I258" s="6" t="str">
        <f t="shared" si="17"/>
        <v/>
      </c>
      <c r="J258" s="44" t="str">
        <f t="shared" si="18"/>
        <v/>
      </c>
      <c r="K258" s="26">
        <f t="shared" si="19"/>
        <v>0</v>
      </c>
    </row>
    <row r="259" spans="2:11" x14ac:dyDescent="0.25">
      <c r="B259" s="6" t="str">
        <f t="shared" si="15"/>
        <v/>
      </c>
      <c r="C259" s="6" t="str">
        <f>IF($A259="","",VLOOKUP($A259,'YOUR DETAILS'!$A$5:$C$300,3,FALSE))</f>
        <v/>
      </c>
      <c r="E259" s="11" t="str">
        <f>IF(C259="","",C259*'YOUR DETAILS'!$K$5)</f>
        <v/>
      </c>
      <c r="F259" s="10" t="str">
        <f t="shared" si="16"/>
        <v/>
      </c>
      <c r="I259" s="6" t="str">
        <f t="shared" si="17"/>
        <v/>
      </c>
      <c r="J259" s="44" t="str">
        <f t="shared" si="18"/>
        <v/>
      </c>
      <c r="K259" s="26">
        <f t="shared" si="19"/>
        <v>0</v>
      </c>
    </row>
    <row r="260" spans="2:11" x14ac:dyDescent="0.25">
      <c r="B260" s="6" t="str">
        <f t="shared" si="15"/>
        <v/>
      </c>
      <c r="C260" s="6" t="str">
        <f>IF($A260="","",VLOOKUP($A260,'YOUR DETAILS'!$A$5:$C$300,3,FALSE))</f>
        <v/>
      </c>
      <c r="E260" s="11" t="str">
        <f>IF(C260="","",C260*'YOUR DETAILS'!$K$5)</f>
        <v/>
      </c>
      <c r="F260" s="10" t="str">
        <f t="shared" si="16"/>
        <v/>
      </c>
      <c r="I260" s="6" t="str">
        <f t="shared" si="17"/>
        <v/>
      </c>
      <c r="J260" s="44" t="str">
        <f t="shared" si="18"/>
        <v/>
      </c>
      <c r="K260" s="26">
        <f t="shared" si="19"/>
        <v>0</v>
      </c>
    </row>
    <row r="261" spans="2:11" x14ac:dyDescent="0.25">
      <c r="B261" s="6" t="str">
        <f t="shared" si="15"/>
        <v/>
      </c>
      <c r="C261" s="6" t="str">
        <f>IF($A261="","",VLOOKUP($A261,'YOUR DETAILS'!$A$5:$C$300,3,FALSE))</f>
        <v/>
      </c>
      <c r="E261" s="11" t="str">
        <f>IF(C261="","",C261*'YOUR DETAILS'!$K$5)</f>
        <v/>
      </c>
      <c r="F261" s="10" t="str">
        <f t="shared" si="16"/>
        <v/>
      </c>
      <c r="I261" s="6" t="str">
        <f t="shared" si="17"/>
        <v/>
      </c>
      <c r="J261" s="44" t="str">
        <f t="shared" si="18"/>
        <v/>
      </c>
      <c r="K261" s="26">
        <f t="shared" si="19"/>
        <v>0</v>
      </c>
    </row>
    <row r="262" spans="2:11" x14ac:dyDescent="0.25">
      <c r="B262" s="6" t="str">
        <f t="shared" ref="B262:B325" si="20">IF($A262="","",INDEX(TASK,MATCH(A262,WBS,0)))</f>
        <v/>
      </c>
      <c r="C262" s="6" t="str">
        <f>IF($A262="","",VLOOKUP($A262,'YOUR DETAILS'!$A$5:$C$300,3,FALSE))</f>
        <v/>
      </c>
      <c r="E262" s="11" t="str">
        <f>IF(C262="","",C262*'YOUR DETAILS'!$K$5)</f>
        <v/>
      </c>
      <c r="F262" s="10" t="str">
        <f t="shared" ref="F262:F325" si="21">IF(D262="","",E262*(INDEX(Labourrate,MATCH(D262,labour,))))</f>
        <v/>
      </c>
      <c r="I262" s="6" t="str">
        <f t="shared" ref="I262:I325" si="22">IF(G262="","",INDEX(uom,MATCH(G262,materials,0)))</f>
        <v/>
      </c>
      <c r="J262" s="44" t="str">
        <f t="shared" ref="J262:J325" si="23">IF(H262="","",H262*(INDEX(Materialcost,MATCH(G262,materials,))))</f>
        <v/>
      </c>
      <c r="K262" s="26">
        <f t="shared" si="19"/>
        <v>0</v>
      </c>
    </row>
    <row r="263" spans="2:11" x14ac:dyDescent="0.25">
      <c r="B263" s="6" t="str">
        <f t="shared" si="20"/>
        <v/>
      </c>
      <c r="C263" s="6" t="str">
        <f>IF($A263="","",VLOOKUP($A263,'YOUR DETAILS'!$A$5:$C$300,3,FALSE))</f>
        <v/>
      </c>
      <c r="E263" s="11" t="str">
        <f>IF(C263="","",C263*'YOUR DETAILS'!$K$5)</f>
        <v/>
      </c>
      <c r="F263" s="10" t="str">
        <f t="shared" si="21"/>
        <v/>
      </c>
      <c r="I263" s="6" t="str">
        <f t="shared" si="22"/>
        <v/>
      </c>
      <c r="J263" s="44" t="str">
        <f t="shared" si="23"/>
        <v/>
      </c>
      <c r="K263" s="26">
        <f t="shared" ref="K263:K326" si="24">SUM(J263,F263)</f>
        <v>0</v>
      </c>
    </row>
    <row r="264" spans="2:11" x14ac:dyDescent="0.25">
      <c r="B264" s="6" t="str">
        <f t="shared" si="20"/>
        <v/>
      </c>
      <c r="C264" s="6" t="str">
        <f>IF($A264="","",VLOOKUP($A264,'YOUR DETAILS'!$A$5:$C$300,3,FALSE))</f>
        <v/>
      </c>
      <c r="E264" s="11" t="str">
        <f>IF(C264="","",C264*'YOUR DETAILS'!$K$5)</f>
        <v/>
      </c>
      <c r="F264" s="10" t="str">
        <f t="shared" si="21"/>
        <v/>
      </c>
      <c r="I264" s="6" t="str">
        <f t="shared" si="22"/>
        <v/>
      </c>
      <c r="J264" s="44" t="str">
        <f t="shared" si="23"/>
        <v/>
      </c>
      <c r="K264" s="26">
        <f t="shared" si="24"/>
        <v>0</v>
      </c>
    </row>
    <row r="265" spans="2:11" x14ac:dyDescent="0.25">
      <c r="B265" s="6" t="str">
        <f t="shared" si="20"/>
        <v/>
      </c>
      <c r="C265" s="6" t="str">
        <f>IF($A265="","",VLOOKUP($A265,'YOUR DETAILS'!$A$5:$C$300,3,FALSE))</f>
        <v/>
      </c>
      <c r="E265" s="11" t="str">
        <f>IF(C265="","",C265*'YOUR DETAILS'!$K$5)</f>
        <v/>
      </c>
      <c r="F265" s="10" t="str">
        <f t="shared" si="21"/>
        <v/>
      </c>
      <c r="I265" s="6" t="str">
        <f t="shared" si="22"/>
        <v/>
      </c>
      <c r="J265" s="44" t="str">
        <f t="shared" si="23"/>
        <v/>
      </c>
      <c r="K265" s="26">
        <f t="shared" si="24"/>
        <v>0</v>
      </c>
    </row>
    <row r="266" spans="2:11" x14ac:dyDescent="0.25">
      <c r="B266" s="6" t="str">
        <f t="shared" si="20"/>
        <v/>
      </c>
      <c r="C266" s="6" t="str">
        <f>IF($A266="","",VLOOKUP($A266,'YOUR DETAILS'!$A$5:$C$300,3,FALSE))</f>
        <v/>
      </c>
      <c r="E266" s="11" t="str">
        <f>IF(C266="","",C266*'YOUR DETAILS'!$K$5)</f>
        <v/>
      </c>
      <c r="F266" s="10" t="str">
        <f t="shared" si="21"/>
        <v/>
      </c>
      <c r="I266" s="6" t="str">
        <f t="shared" si="22"/>
        <v/>
      </c>
      <c r="J266" s="44" t="str">
        <f t="shared" si="23"/>
        <v/>
      </c>
      <c r="K266" s="26">
        <f t="shared" si="24"/>
        <v>0</v>
      </c>
    </row>
    <row r="267" spans="2:11" x14ac:dyDescent="0.25">
      <c r="B267" s="6" t="str">
        <f t="shared" si="20"/>
        <v/>
      </c>
      <c r="C267" s="6" t="str">
        <f>IF($A267="","",VLOOKUP($A267,'YOUR DETAILS'!$A$5:$C$300,3,FALSE))</f>
        <v/>
      </c>
      <c r="E267" s="11" t="str">
        <f>IF(C267="","",C267*'YOUR DETAILS'!$K$5)</f>
        <v/>
      </c>
      <c r="F267" s="10" t="str">
        <f t="shared" si="21"/>
        <v/>
      </c>
      <c r="I267" s="6" t="str">
        <f t="shared" si="22"/>
        <v/>
      </c>
      <c r="J267" s="44" t="str">
        <f t="shared" si="23"/>
        <v/>
      </c>
      <c r="K267" s="26">
        <f t="shared" si="24"/>
        <v>0</v>
      </c>
    </row>
    <row r="268" spans="2:11" x14ac:dyDescent="0.25">
      <c r="B268" s="6" t="str">
        <f t="shared" si="20"/>
        <v/>
      </c>
      <c r="C268" s="6" t="str">
        <f>IF($A268="","",VLOOKUP($A268,'YOUR DETAILS'!$A$5:$C$300,3,FALSE))</f>
        <v/>
      </c>
      <c r="E268" s="11" t="str">
        <f>IF(C268="","",C268*'YOUR DETAILS'!$K$5)</f>
        <v/>
      </c>
      <c r="F268" s="10" t="str">
        <f t="shared" si="21"/>
        <v/>
      </c>
      <c r="I268" s="6" t="str">
        <f t="shared" si="22"/>
        <v/>
      </c>
      <c r="J268" s="44" t="str">
        <f t="shared" si="23"/>
        <v/>
      </c>
      <c r="K268" s="26">
        <f t="shared" si="24"/>
        <v>0</v>
      </c>
    </row>
    <row r="269" spans="2:11" x14ac:dyDescent="0.25">
      <c r="B269" s="6" t="str">
        <f t="shared" si="20"/>
        <v/>
      </c>
      <c r="C269" s="6" t="str">
        <f>IF($A269="","",VLOOKUP($A269,'YOUR DETAILS'!$A$5:$C$300,3,FALSE))</f>
        <v/>
      </c>
      <c r="E269" s="11" t="str">
        <f>IF(C269="","",C269*'YOUR DETAILS'!$K$5)</f>
        <v/>
      </c>
      <c r="F269" s="10" t="str">
        <f t="shared" si="21"/>
        <v/>
      </c>
      <c r="I269" s="6" t="str">
        <f t="shared" si="22"/>
        <v/>
      </c>
      <c r="J269" s="44" t="str">
        <f t="shared" si="23"/>
        <v/>
      </c>
      <c r="K269" s="26">
        <f t="shared" si="24"/>
        <v>0</v>
      </c>
    </row>
    <row r="270" spans="2:11" x14ac:dyDescent="0.25">
      <c r="B270" s="6" t="str">
        <f t="shared" si="20"/>
        <v/>
      </c>
      <c r="C270" s="6" t="str">
        <f>IF($A270="","",VLOOKUP($A270,'YOUR DETAILS'!$A$5:$C$300,3,FALSE))</f>
        <v/>
      </c>
      <c r="E270" s="11" t="str">
        <f>IF(C270="","",C270*'YOUR DETAILS'!$K$5)</f>
        <v/>
      </c>
      <c r="F270" s="10" t="str">
        <f t="shared" si="21"/>
        <v/>
      </c>
      <c r="I270" s="6" t="str">
        <f t="shared" si="22"/>
        <v/>
      </c>
      <c r="J270" s="44" t="str">
        <f t="shared" si="23"/>
        <v/>
      </c>
      <c r="K270" s="26">
        <f t="shared" si="24"/>
        <v>0</v>
      </c>
    </row>
    <row r="271" spans="2:11" x14ac:dyDescent="0.25">
      <c r="B271" s="6" t="str">
        <f t="shared" si="20"/>
        <v/>
      </c>
      <c r="C271" s="6" t="str">
        <f>IF($A271="","",VLOOKUP($A271,'YOUR DETAILS'!$A$5:$C$300,3,FALSE))</f>
        <v/>
      </c>
      <c r="E271" s="11" t="str">
        <f>IF(C271="","",C271*'YOUR DETAILS'!$K$5)</f>
        <v/>
      </c>
      <c r="F271" s="10" t="str">
        <f t="shared" si="21"/>
        <v/>
      </c>
      <c r="I271" s="6" t="str">
        <f t="shared" si="22"/>
        <v/>
      </c>
      <c r="J271" s="44" t="str">
        <f t="shared" si="23"/>
        <v/>
      </c>
      <c r="K271" s="26">
        <f t="shared" si="24"/>
        <v>0</v>
      </c>
    </row>
    <row r="272" spans="2:11" x14ac:dyDescent="0.25">
      <c r="B272" s="6" t="str">
        <f t="shared" si="20"/>
        <v/>
      </c>
      <c r="C272" s="6" t="str">
        <f>IF($A272="","",VLOOKUP($A272,'YOUR DETAILS'!$A$5:$C$300,3,FALSE))</f>
        <v/>
      </c>
      <c r="E272" s="11" t="str">
        <f>IF(C272="","",C272*'YOUR DETAILS'!$K$5)</f>
        <v/>
      </c>
      <c r="F272" s="10" t="str">
        <f t="shared" si="21"/>
        <v/>
      </c>
      <c r="I272" s="6" t="str">
        <f t="shared" si="22"/>
        <v/>
      </c>
      <c r="J272" s="44" t="str">
        <f t="shared" si="23"/>
        <v/>
      </c>
      <c r="K272" s="26">
        <f t="shared" si="24"/>
        <v>0</v>
      </c>
    </row>
    <row r="273" spans="2:11" x14ac:dyDescent="0.25">
      <c r="B273" s="6" t="str">
        <f t="shared" si="20"/>
        <v/>
      </c>
      <c r="C273" s="6" t="str">
        <f>IF($A273="","",VLOOKUP($A273,'YOUR DETAILS'!$A$5:$C$300,3,FALSE))</f>
        <v/>
      </c>
      <c r="E273" s="11" t="str">
        <f>IF(C273="","",C273*'YOUR DETAILS'!$K$5)</f>
        <v/>
      </c>
      <c r="F273" s="10" t="str">
        <f t="shared" si="21"/>
        <v/>
      </c>
      <c r="I273" s="6" t="str">
        <f t="shared" si="22"/>
        <v/>
      </c>
      <c r="J273" s="44" t="str">
        <f t="shared" si="23"/>
        <v/>
      </c>
      <c r="K273" s="26">
        <f t="shared" si="24"/>
        <v>0</v>
      </c>
    </row>
    <row r="274" spans="2:11" x14ac:dyDescent="0.25">
      <c r="B274" s="6" t="str">
        <f t="shared" si="20"/>
        <v/>
      </c>
      <c r="C274" s="6" t="str">
        <f>IF($A274="","",VLOOKUP($A274,'YOUR DETAILS'!$A$5:$C$300,3,FALSE))</f>
        <v/>
      </c>
      <c r="E274" s="11" t="str">
        <f>IF(C274="","",C274*'YOUR DETAILS'!$K$5)</f>
        <v/>
      </c>
      <c r="F274" s="10" t="str">
        <f t="shared" si="21"/>
        <v/>
      </c>
      <c r="I274" s="6" t="str">
        <f t="shared" si="22"/>
        <v/>
      </c>
      <c r="J274" s="44" t="str">
        <f t="shared" si="23"/>
        <v/>
      </c>
      <c r="K274" s="26">
        <f t="shared" si="24"/>
        <v>0</v>
      </c>
    </row>
    <row r="275" spans="2:11" x14ac:dyDescent="0.25">
      <c r="B275" s="6" t="str">
        <f t="shared" si="20"/>
        <v/>
      </c>
      <c r="C275" s="6" t="str">
        <f>IF($A275="","",VLOOKUP($A275,'YOUR DETAILS'!$A$5:$C$300,3,FALSE))</f>
        <v/>
      </c>
      <c r="E275" s="11" t="str">
        <f>IF(C275="","",C275*'YOUR DETAILS'!$K$5)</f>
        <v/>
      </c>
      <c r="F275" s="10" t="str">
        <f t="shared" si="21"/>
        <v/>
      </c>
      <c r="I275" s="6" t="str">
        <f t="shared" si="22"/>
        <v/>
      </c>
      <c r="J275" s="44" t="str">
        <f t="shared" si="23"/>
        <v/>
      </c>
      <c r="K275" s="26">
        <f t="shared" si="24"/>
        <v>0</v>
      </c>
    </row>
    <row r="276" spans="2:11" x14ac:dyDescent="0.25">
      <c r="B276" s="6" t="str">
        <f t="shared" si="20"/>
        <v/>
      </c>
      <c r="C276" s="6" t="str">
        <f>IF($A276="","",VLOOKUP($A276,'YOUR DETAILS'!$A$5:$C$300,3,FALSE))</f>
        <v/>
      </c>
      <c r="E276" s="11" t="str">
        <f>IF(C276="","",C276*'YOUR DETAILS'!$K$5)</f>
        <v/>
      </c>
      <c r="F276" s="10" t="str">
        <f t="shared" si="21"/>
        <v/>
      </c>
      <c r="I276" s="6" t="str">
        <f t="shared" si="22"/>
        <v/>
      </c>
      <c r="J276" s="44" t="str">
        <f t="shared" si="23"/>
        <v/>
      </c>
      <c r="K276" s="26">
        <f t="shared" si="24"/>
        <v>0</v>
      </c>
    </row>
    <row r="277" spans="2:11" x14ac:dyDescent="0.25">
      <c r="B277" s="6" t="str">
        <f t="shared" si="20"/>
        <v/>
      </c>
      <c r="C277" s="6" t="str">
        <f>IF($A277="","",VLOOKUP($A277,'YOUR DETAILS'!$A$5:$C$300,3,FALSE))</f>
        <v/>
      </c>
      <c r="E277" s="11" t="str">
        <f>IF(C277="","",C277*'YOUR DETAILS'!$K$5)</f>
        <v/>
      </c>
      <c r="F277" s="10" t="str">
        <f t="shared" si="21"/>
        <v/>
      </c>
      <c r="I277" s="6" t="str">
        <f t="shared" si="22"/>
        <v/>
      </c>
      <c r="J277" s="44" t="str">
        <f t="shared" si="23"/>
        <v/>
      </c>
      <c r="K277" s="26">
        <f t="shared" si="24"/>
        <v>0</v>
      </c>
    </row>
    <row r="278" spans="2:11" x14ac:dyDescent="0.25">
      <c r="B278" s="6" t="str">
        <f t="shared" si="20"/>
        <v/>
      </c>
      <c r="C278" s="6" t="str">
        <f>IF($A278="","",VLOOKUP($A278,'YOUR DETAILS'!$A$5:$C$300,3,FALSE))</f>
        <v/>
      </c>
      <c r="E278" s="11" t="str">
        <f>IF(C278="","",C278*'YOUR DETAILS'!$K$5)</f>
        <v/>
      </c>
      <c r="F278" s="10" t="str">
        <f t="shared" si="21"/>
        <v/>
      </c>
      <c r="I278" s="6" t="str">
        <f t="shared" si="22"/>
        <v/>
      </c>
      <c r="J278" s="44" t="str">
        <f t="shared" si="23"/>
        <v/>
      </c>
      <c r="K278" s="26">
        <f t="shared" si="24"/>
        <v>0</v>
      </c>
    </row>
    <row r="279" spans="2:11" x14ac:dyDescent="0.25">
      <c r="B279" s="6" t="str">
        <f t="shared" si="20"/>
        <v/>
      </c>
      <c r="C279" s="6" t="str">
        <f>IF($A279="","",VLOOKUP($A279,'YOUR DETAILS'!$A$5:$C$300,3,FALSE))</f>
        <v/>
      </c>
      <c r="E279" s="11" t="str">
        <f>IF(C279="","",C279*'YOUR DETAILS'!$K$5)</f>
        <v/>
      </c>
      <c r="F279" s="10" t="str">
        <f t="shared" si="21"/>
        <v/>
      </c>
      <c r="I279" s="6" t="str">
        <f t="shared" si="22"/>
        <v/>
      </c>
      <c r="J279" s="44" t="str">
        <f t="shared" si="23"/>
        <v/>
      </c>
      <c r="K279" s="26">
        <f t="shared" si="24"/>
        <v>0</v>
      </c>
    </row>
    <row r="280" spans="2:11" x14ac:dyDescent="0.25">
      <c r="B280" s="6" t="str">
        <f t="shared" si="20"/>
        <v/>
      </c>
      <c r="C280" s="6" t="str">
        <f>IF($A280="","",VLOOKUP($A280,'YOUR DETAILS'!$A$5:$C$300,3,FALSE))</f>
        <v/>
      </c>
      <c r="E280" s="11" t="str">
        <f>IF(C280="","",C280*'YOUR DETAILS'!$K$5)</f>
        <v/>
      </c>
      <c r="F280" s="10" t="str">
        <f t="shared" si="21"/>
        <v/>
      </c>
      <c r="I280" s="6" t="str">
        <f t="shared" si="22"/>
        <v/>
      </c>
      <c r="J280" s="44" t="str">
        <f t="shared" si="23"/>
        <v/>
      </c>
      <c r="K280" s="26">
        <f t="shared" si="24"/>
        <v>0</v>
      </c>
    </row>
    <row r="281" spans="2:11" x14ac:dyDescent="0.25">
      <c r="B281" s="6" t="str">
        <f t="shared" si="20"/>
        <v/>
      </c>
      <c r="C281" s="6" t="str">
        <f>IF($A281="","",VLOOKUP($A281,'YOUR DETAILS'!$A$5:$C$300,3,FALSE))</f>
        <v/>
      </c>
      <c r="E281" s="11" t="str">
        <f>IF(C281="","",C281*'YOUR DETAILS'!$K$5)</f>
        <v/>
      </c>
      <c r="F281" s="10" t="str">
        <f t="shared" si="21"/>
        <v/>
      </c>
      <c r="I281" s="6" t="str">
        <f t="shared" si="22"/>
        <v/>
      </c>
      <c r="J281" s="44" t="str">
        <f t="shared" si="23"/>
        <v/>
      </c>
      <c r="K281" s="26">
        <f t="shared" si="24"/>
        <v>0</v>
      </c>
    </row>
    <row r="282" spans="2:11" x14ac:dyDescent="0.25">
      <c r="B282" s="6" t="str">
        <f t="shared" si="20"/>
        <v/>
      </c>
      <c r="C282" s="6" t="str">
        <f>IF($A282="","",VLOOKUP($A282,'YOUR DETAILS'!$A$5:$C$300,3,FALSE))</f>
        <v/>
      </c>
      <c r="E282" s="11" t="str">
        <f>IF(C282="","",C282*'YOUR DETAILS'!$K$5)</f>
        <v/>
      </c>
      <c r="F282" s="10" t="str">
        <f t="shared" si="21"/>
        <v/>
      </c>
      <c r="I282" s="6" t="str">
        <f t="shared" si="22"/>
        <v/>
      </c>
      <c r="J282" s="44" t="str">
        <f t="shared" si="23"/>
        <v/>
      </c>
      <c r="K282" s="26">
        <f t="shared" si="24"/>
        <v>0</v>
      </c>
    </row>
    <row r="283" spans="2:11" x14ac:dyDescent="0.25">
      <c r="B283" s="6" t="str">
        <f t="shared" si="20"/>
        <v/>
      </c>
      <c r="C283" s="6" t="str">
        <f>IF($A283="","",VLOOKUP($A283,'YOUR DETAILS'!$A$5:$C$300,3,FALSE))</f>
        <v/>
      </c>
      <c r="E283" s="11" t="str">
        <f>IF(C283="","",C283*'YOUR DETAILS'!$K$5)</f>
        <v/>
      </c>
      <c r="F283" s="10" t="str">
        <f t="shared" si="21"/>
        <v/>
      </c>
      <c r="I283" s="6" t="str">
        <f t="shared" si="22"/>
        <v/>
      </c>
      <c r="J283" s="44" t="str">
        <f t="shared" si="23"/>
        <v/>
      </c>
      <c r="K283" s="26">
        <f t="shared" si="24"/>
        <v>0</v>
      </c>
    </row>
    <row r="284" spans="2:11" x14ac:dyDescent="0.25">
      <c r="B284" s="6" t="str">
        <f t="shared" si="20"/>
        <v/>
      </c>
      <c r="C284" s="6" t="str">
        <f>IF($A284="","",VLOOKUP($A284,'YOUR DETAILS'!$A$5:$C$300,3,FALSE))</f>
        <v/>
      </c>
      <c r="E284" s="11" t="str">
        <f>IF(C284="","",C284*'YOUR DETAILS'!$K$5)</f>
        <v/>
      </c>
      <c r="F284" s="10" t="str">
        <f t="shared" si="21"/>
        <v/>
      </c>
      <c r="I284" s="6" t="str">
        <f t="shared" si="22"/>
        <v/>
      </c>
      <c r="J284" s="44" t="str">
        <f t="shared" si="23"/>
        <v/>
      </c>
      <c r="K284" s="26">
        <f t="shared" si="24"/>
        <v>0</v>
      </c>
    </row>
    <row r="285" spans="2:11" x14ac:dyDescent="0.25">
      <c r="B285" s="6" t="str">
        <f t="shared" si="20"/>
        <v/>
      </c>
      <c r="C285" s="6" t="str">
        <f>IF($A285="","",VLOOKUP($A285,'YOUR DETAILS'!$A$5:$C$300,3,FALSE))</f>
        <v/>
      </c>
      <c r="E285" s="11" t="str">
        <f>IF(C285="","",C285*'YOUR DETAILS'!$K$5)</f>
        <v/>
      </c>
      <c r="F285" s="10" t="str">
        <f t="shared" si="21"/>
        <v/>
      </c>
      <c r="I285" s="6" t="str">
        <f t="shared" si="22"/>
        <v/>
      </c>
      <c r="J285" s="44" t="str">
        <f t="shared" si="23"/>
        <v/>
      </c>
      <c r="K285" s="26">
        <f t="shared" si="24"/>
        <v>0</v>
      </c>
    </row>
    <row r="286" spans="2:11" x14ac:dyDescent="0.25">
      <c r="B286" s="6" t="str">
        <f t="shared" si="20"/>
        <v/>
      </c>
      <c r="C286" s="6" t="str">
        <f>IF($A286="","",VLOOKUP($A286,'YOUR DETAILS'!$A$5:$C$300,3,FALSE))</f>
        <v/>
      </c>
      <c r="E286" s="11" t="str">
        <f>IF(C286="","",C286*'YOUR DETAILS'!$K$5)</f>
        <v/>
      </c>
      <c r="F286" s="10" t="str">
        <f t="shared" si="21"/>
        <v/>
      </c>
      <c r="I286" s="6" t="str">
        <f t="shared" si="22"/>
        <v/>
      </c>
      <c r="J286" s="44" t="str">
        <f t="shared" si="23"/>
        <v/>
      </c>
      <c r="K286" s="26">
        <f t="shared" si="24"/>
        <v>0</v>
      </c>
    </row>
    <row r="287" spans="2:11" x14ac:dyDescent="0.25">
      <c r="B287" s="6" t="str">
        <f t="shared" si="20"/>
        <v/>
      </c>
      <c r="C287" s="6" t="str">
        <f>IF($A287="","",VLOOKUP($A287,'YOUR DETAILS'!$A$5:$C$300,3,FALSE))</f>
        <v/>
      </c>
      <c r="E287" s="11" t="str">
        <f>IF(C287="","",C287*'YOUR DETAILS'!$K$5)</f>
        <v/>
      </c>
      <c r="F287" s="10" t="str">
        <f t="shared" si="21"/>
        <v/>
      </c>
      <c r="I287" s="6" t="str">
        <f t="shared" si="22"/>
        <v/>
      </c>
      <c r="J287" s="44" t="str">
        <f t="shared" si="23"/>
        <v/>
      </c>
      <c r="K287" s="26">
        <f t="shared" si="24"/>
        <v>0</v>
      </c>
    </row>
    <row r="288" spans="2:11" x14ac:dyDescent="0.25">
      <c r="B288" s="6" t="str">
        <f t="shared" si="20"/>
        <v/>
      </c>
      <c r="C288" s="6" t="str">
        <f>IF($A288="","",VLOOKUP($A288,'YOUR DETAILS'!$A$5:$C$300,3,FALSE))</f>
        <v/>
      </c>
      <c r="E288" s="11" t="str">
        <f>IF(C288="","",C288*'YOUR DETAILS'!$K$5)</f>
        <v/>
      </c>
      <c r="F288" s="10" t="str">
        <f t="shared" si="21"/>
        <v/>
      </c>
      <c r="I288" s="6" t="str">
        <f t="shared" si="22"/>
        <v/>
      </c>
      <c r="J288" s="44" t="str">
        <f t="shared" si="23"/>
        <v/>
      </c>
      <c r="K288" s="26">
        <f t="shared" si="24"/>
        <v>0</v>
      </c>
    </row>
    <row r="289" spans="2:11" x14ac:dyDescent="0.25">
      <c r="B289" s="6" t="str">
        <f t="shared" si="20"/>
        <v/>
      </c>
      <c r="C289" s="6" t="str">
        <f>IF($A289="","",VLOOKUP($A289,'YOUR DETAILS'!$A$5:$C$300,3,FALSE))</f>
        <v/>
      </c>
      <c r="E289" s="11" t="str">
        <f>IF(C289="","",C289*'YOUR DETAILS'!$K$5)</f>
        <v/>
      </c>
      <c r="F289" s="10" t="str">
        <f t="shared" si="21"/>
        <v/>
      </c>
      <c r="I289" s="6" t="str">
        <f t="shared" si="22"/>
        <v/>
      </c>
      <c r="J289" s="44" t="str">
        <f t="shared" si="23"/>
        <v/>
      </c>
      <c r="K289" s="26">
        <f t="shared" si="24"/>
        <v>0</v>
      </c>
    </row>
    <row r="290" spans="2:11" x14ac:dyDescent="0.25">
      <c r="B290" s="6" t="str">
        <f t="shared" si="20"/>
        <v/>
      </c>
      <c r="C290" s="6" t="str">
        <f>IF($A290="","",VLOOKUP($A290,'YOUR DETAILS'!$A$5:$C$300,3,FALSE))</f>
        <v/>
      </c>
      <c r="E290" s="11" t="str">
        <f>IF(C290="","",C290*'YOUR DETAILS'!$K$5)</f>
        <v/>
      </c>
      <c r="F290" s="10" t="str">
        <f t="shared" si="21"/>
        <v/>
      </c>
      <c r="I290" s="6" t="str">
        <f t="shared" si="22"/>
        <v/>
      </c>
      <c r="J290" s="44" t="str">
        <f t="shared" si="23"/>
        <v/>
      </c>
      <c r="K290" s="26">
        <f t="shared" si="24"/>
        <v>0</v>
      </c>
    </row>
    <row r="291" spans="2:11" x14ac:dyDescent="0.25">
      <c r="B291" s="6" t="str">
        <f t="shared" si="20"/>
        <v/>
      </c>
      <c r="C291" s="6" t="str">
        <f>IF($A291="","",VLOOKUP($A291,'YOUR DETAILS'!$A$5:$C$300,3,FALSE))</f>
        <v/>
      </c>
      <c r="E291" s="11" t="str">
        <f>IF(C291="","",C291*'YOUR DETAILS'!$K$5)</f>
        <v/>
      </c>
      <c r="F291" s="10" t="str">
        <f t="shared" si="21"/>
        <v/>
      </c>
      <c r="I291" s="6" t="str">
        <f t="shared" si="22"/>
        <v/>
      </c>
      <c r="J291" s="44" t="str">
        <f t="shared" si="23"/>
        <v/>
      </c>
      <c r="K291" s="26">
        <f t="shared" si="24"/>
        <v>0</v>
      </c>
    </row>
    <row r="292" spans="2:11" x14ac:dyDescent="0.25">
      <c r="B292" s="6" t="str">
        <f t="shared" si="20"/>
        <v/>
      </c>
      <c r="C292" s="6" t="str">
        <f>IF($A292="","",VLOOKUP($A292,'YOUR DETAILS'!$A$5:$C$300,3,FALSE))</f>
        <v/>
      </c>
      <c r="E292" s="11" t="str">
        <f>IF(C292="","",C292*'YOUR DETAILS'!$K$5)</f>
        <v/>
      </c>
      <c r="F292" s="10" t="str">
        <f t="shared" si="21"/>
        <v/>
      </c>
      <c r="I292" s="6" t="str">
        <f t="shared" si="22"/>
        <v/>
      </c>
      <c r="J292" s="44" t="str">
        <f t="shared" si="23"/>
        <v/>
      </c>
      <c r="K292" s="26">
        <f t="shared" si="24"/>
        <v>0</v>
      </c>
    </row>
    <row r="293" spans="2:11" x14ac:dyDescent="0.25">
      <c r="B293" s="6" t="str">
        <f t="shared" si="20"/>
        <v/>
      </c>
      <c r="C293" s="6" t="str">
        <f>IF($A293="","",VLOOKUP($A293,'YOUR DETAILS'!$A$5:$C$300,3,FALSE))</f>
        <v/>
      </c>
      <c r="E293" s="11" t="str">
        <f>IF(C293="","",C293*'YOUR DETAILS'!$K$5)</f>
        <v/>
      </c>
      <c r="F293" s="10" t="str">
        <f t="shared" si="21"/>
        <v/>
      </c>
      <c r="I293" s="6" t="str">
        <f t="shared" si="22"/>
        <v/>
      </c>
      <c r="J293" s="44" t="str">
        <f t="shared" si="23"/>
        <v/>
      </c>
      <c r="K293" s="26">
        <f t="shared" si="24"/>
        <v>0</v>
      </c>
    </row>
    <row r="294" spans="2:11" x14ac:dyDescent="0.25">
      <c r="B294" s="6" t="str">
        <f t="shared" si="20"/>
        <v/>
      </c>
      <c r="C294" s="6" t="str">
        <f>IF($A294="","",VLOOKUP($A294,'YOUR DETAILS'!$A$5:$C$300,3,FALSE))</f>
        <v/>
      </c>
      <c r="E294" s="11" t="str">
        <f>IF(C294="","",C294*'YOUR DETAILS'!$K$5)</f>
        <v/>
      </c>
      <c r="F294" s="10" t="str">
        <f t="shared" si="21"/>
        <v/>
      </c>
      <c r="I294" s="6" t="str">
        <f t="shared" si="22"/>
        <v/>
      </c>
      <c r="J294" s="44" t="str">
        <f t="shared" si="23"/>
        <v/>
      </c>
      <c r="K294" s="26">
        <f t="shared" si="24"/>
        <v>0</v>
      </c>
    </row>
    <row r="295" spans="2:11" x14ac:dyDescent="0.25">
      <c r="B295" s="6" t="str">
        <f t="shared" si="20"/>
        <v/>
      </c>
      <c r="C295" s="6" t="str">
        <f>IF($A295="","",VLOOKUP($A295,'YOUR DETAILS'!$A$5:$C$300,3,FALSE))</f>
        <v/>
      </c>
      <c r="E295" s="11" t="str">
        <f>IF(C295="","",C295*'YOUR DETAILS'!$K$5)</f>
        <v/>
      </c>
      <c r="F295" s="10" t="str">
        <f t="shared" si="21"/>
        <v/>
      </c>
      <c r="I295" s="6" t="str">
        <f t="shared" si="22"/>
        <v/>
      </c>
      <c r="J295" s="44" t="str">
        <f t="shared" si="23"/>
        <v/>
      </c>
      <c r="K295" s="26">
        <f t="shared" si="24"/>
        <v>0</v>
      </c>
    </row>
    <row r="296" spans="2:11" x14ac:dyDescent="0.25">
      <c r="B296" s="6" t="str">
        <f t="shared" si="20"/>
        <v/>
      </c>
      <c r="C296" s="6" t="str">
        <f>IF($A296="","",VLOOKUP($A296,'YOUR DETAILS'!$A$5:$C$300,3,FALSE))</f>
        <v/>
      </c>
      <c r="E296" s="11" t="str">
        <f>IF(C296="","",C296*'YOUR DETAILS'!$K$5)</f>
        <v/>
      </c>
      <c r="F296" s="10" t="str">
        <f t="shared" si="21"/>
        <v/>
      </c>
      <c r="I296" s="6" t="str">
        <f t="shared" si="22"/>
        <v/>
      </c>
      <c r="J296" s="44" t="str">
        <f t="shared" si="23"/>
        <v/>
      </c>
      <c r="K296" s="26">
        <f t="shared" si="24"/>
        <v>0</v>
      </c>
    </row>
    <row r="297" spans="2:11" x14ac:dyDescent="0.25">
      <c r="B297" s="6" t="str">
        <f t="shared" si="20"/>
        <v/>
      </c>
      <c r="C297" s="6" t="str">
        <f>IF($A297="","",VLOOKUP($A297,'YOUR DETAILS'!$A$5:$C$300,3,FALSE))</f>
        <v/>
      </c>
      <c r="E297" s="11" t="str">
        <f>IF(C297="","",C297*'YOUR DETAILS'!$K$5)</f>
        <v/>
      </c>
      <c r="F297" s="10" t="str">
        <f t="shared" si="21"/>
        <v/>
      </c>
      <c r="I297" s="6" t="str">
        <f t="shared" si="22"/>
        <v/>
      </c>
      <c r="J297" s="44" t="str">
        <f t="shared" si="23"/>
        <v/>
      </c>
      <c r="K297" s="26">
        <f t="shared" si="24"/>
        <v>0</v>
      </c>
    </row>
    <row r="298" spans="2:11" x14ac:dyDescent="0.25">
      <c r="B298" s="6" t="str">
        <f t="shared" si="20"/>
        <v/>
      </c>
      <c r="C298" s="6" t="str">
        <f>IF($A298="","",VLOOKUP($A298,'YOUR DETAILS'!$A$5:$C$300,3,FALSE))</f>
        <v/>
      </c>
      <c r="E298" s="11" t="str">
        <f>IF(C298="","",C298*'YOUR DETAILS'!$K$5)</f>
        <v/>
      </c>
      <c r="F298" s="10" t="str">
        <f t="shared" si="21"/>
        <v/>
      </c>
      <c r="I298" s="6" t="str">
        <f t="shared" si="22"/>
        <v/>
      </c>
      <c r="J298" s="44" t="str">
        <f t="shared" si="23"/>
        <v/>
      </c>
      <c r="K298" s="26">
        <f t="shared" si="24"/>
        <v>0</v>
      </c>
    </row>
    <row r="299" spans="2:11" x14ac:dyDescent="0.25">
      <c r="B299" s="6" t="str">
        <f t="shared" si="20"/>
        <v/>
      </c>
      <c r="C299" s="6" t="str">
        <f>IF($A299="","",VLOOKUP($A299,'YOUR DETAILS'!$A$5:$C$300,3,FALSE))</f>
        <v/>
      </c>
      <c r="E299" s="11" t="str">
        <f>IF(C299="","",C299*'YOUR DETAILS'!$K$5)</f>
        <v/>
      </c>
      <c r="F299" s="10" t="str">
        <f t="shared" si="21"/>
        <v/>
      </c>
      <c r="I299" s="6" t="str">
        <f t="shared" si="22"/>
        <v/>
      </c>
      <c r="J299" s="44" t="str">
        <f t="shared" si="23"/>
        <v/>
      </c>
      <c r="K299" s="26">
        <f t="shared" si="24"/>
        <v>0</v>
      </c>
    </row>
    <row r="300" spans="2:11" x14ac:dyDescent="0.25">
      <c r="B300" s="6" t="str">
        <f t="shared" si="20"/>
        <v/>
      </c>
      <c r="C300" s="6" t="str">
        <f>IF($A300="","",VLOOKUP($A300,'YOUR DETAILS'!$A$5:$C$300,3,FALSE))</f>
        <v/>
      </c>
      <c r="E300" s="11" t="str">
        <f>IF(C300="","",C300*'YOUR DETAILS'!$K$5)</f>
        <v/>
      </c>
      <c r="F300" s="10" t="str">
        <f t="shared" si="21"/>
        <v/>
      </c>
      <c r="I300" s="6" t="str">
        <f t="shared" si="22"/>
        <v/>
      </c>
      <c r="J300" s="44" t="str">
        <f t="shared" si="23"/>
        <v/>
      </c>
      <c r="K300" s="26">
        <f t="shared" si="24"/>
        <v>0</v>
      </c>
    </row>
    <row r="301" spans="2:11" x14ac:dyDescent="0.25">
      <c r="B301" s="6" t="str">
        <f t="shared" si="20"/>
        <v/>
      </c>
      <c r="C301" s="6" t="str">
        <f>IF($A301="","",VLOOKUP($A301,'YOUR DETAILS'!$A$5:$C$300,3,FALSE))</f>
        <v/>
      </c>
      <c r="E301" s="11" t="str">
        <f>IF(C301="","",C301*'YOUR DETAILS'!$K$5)</f>
        <v/>
      </c>
      <c r="F301" s="10" t="str">
        <f t="shared" si="21"/>
        <v/>
      </c>
      <c r="I301" s="6" t="str">
        <f t="shared" si="22"/>
        <v/>
      </c>
      <c r="J301" s="44" t="str">
        <f t="shared" si="23"/>
        <v/>
      </c>
      <c r="K301" s="26">
        <f t="shared" si="24"/>
        <v>0</v>
      </c>
    </row>
    <row r="302" spans="2:11" x14ac:dyDescent="0.25">
      <c r="B302" s="6" t="str">
        <f t="shared" si="20"/>
        <v/>
      </c>
      <c r="C302" s="6" t="str">
        <f>IF($A302="","",VLOOKUP($A302,'YOUR DETAILS'!$A$5:$C$300,3,FALSE))</f>
        <v/>
      </c>
      <c r="E302" s="11" t="str">
        <f>IF(C302="","",C302*'YOUR DETAILS'!$K$5)</f>
        <v/>
      </c>
      <c r="F302" s="10" t="str">
        <f t="shared" si="21"/>
        <v/>
      </c>
      <c r="I302" s="6" t="str">
        <f t="shared" si="22"/>
        <v/>
      </c>
      <c r="J302" s="44" t="str">
        <f t="shared" si="23"/>
        <v/>
      </c>
      <c r="K302" s="26">
        <f t="shared" si="24"/>
        <v>0</v>
      </c>
    </row>
    <row r="303" spans="2:11" x14ac:dyDescent="0.25">
      <c r="B303" s="6" t="str">
        <f t="shared" si="20"/>
        <v/>
      </c>
      <c r="C303" s="6" t="str">
        <f>IF($A303="","",VLOOKUP($A303,'YOUR DETAILS'!$A$5:$C$300,3,FALSE))</f>
        <v/>
      </c>
      <c r="E303" s="11" t="str">
        <f>IF(C303="","",C303*'YOUR DETAILS'!$K$5)</f>
        <v/>
      </c>
      <c r="F303" s="10" t="str">
        <f t="shared" si="21"/>
        <v/>
      </c>
      <c r="I303" s="6" t="str">
        <f t="shared" si="22"/>
        <v/>
      </c>
      <c r="J303" s="44" t="str">
        <f t="shared" si="23"/>
        <v/>
      </c>
      <c r="K303" s="26">
        <f t="shared" si="24"/>
        <v>0</v>
      </c>
    </row>
    <row r="304" spans="2:11" x14ac:dyDescent="0.25">
      <c r="B304" s="6" t="str">
        <f t="shared" si="20"/>
        <v/>
      </c>
      <c r="C304" s="6" t="str">
        <f>IF($A304="","",VLOOKUP($A304,'YOUR DETAILS'!$A$5:$C$300,3,FALSE))</f>
        <v/>
      </c>
      <c r="E304" s="11" t="str">
        <f>IF(C304="","",C304*'YOUR DETAILS'!$K$5)</f>
        <v/>
      </c>
      <c r="F304" s="10" t="str">
        <f t="shared" si="21"/>
        <v/>
      </c>
      <c r="I304" s="6" t="str">
        <f t="shared" si="22"/>
        <v/>
      </c>
      <c r="J304" s="44" t="str">
        <f t="shared" si="23"/>
        <v/>
      </c>
      <c r="K304" s="26">
        <f t="shared" si="24"/>
        <v>0</v>
      </c>
    </row>
    <row r="305" spans="2:11" x14ac:dyDescent="0.25">
      <c r="B305" s="6" t="str">
        <f t="shared" si="20"/>
        <v/>
      </c>
      <c r="C305" s="6" t="str">
        <f>IF($A305="","",VLOOKUP($A305,'YOUR DETAILS'!$A$5:$C$300,3,FALSE))</f>
        <v/>
      </c>
      <c r="E305" s="11" t="str">
        <f>IF(C305="","",C305*'YOUR DETAILS'!$K$5)</f>
        <v/>
      </c>
      <c r="F305" s="10" t="str">
        <f t="shared" si="21"/>
        <v/>
      </c>
      <c r="I305" s="6" t="str">
        <f t="shared" si="22"/>
        <v/>
      </c>
      <c r="J305" s="44" t="str">
        <f t="shared" si="23"/>
        <v/>
      </c>
      <c r="K305" s="26">
        <f t="shared" si="24"/>
        <v>0</v>
      </c>
    </row>
    <row r="306" spans="2:11" x14ac:dyDescent="0.25">
      <c r="B306" s="6" t="str">
        <f t="shared" si="20"/>
        <v/>
      </c>
      <c r="C306" s="6" t="str">
        <f>IF($A306="","",VLOOKUP($A306,'YOUR DETAILS'!$A$5:$C$300,3,FALSE))</f>
        <v/>
      </c>
      <c r="E306" s="11" t="str">
        <f>IF(C306="","",C306*'YOUR DETAILS'!$K$5)</f>
        <v/>
      </c>
      <c r="F306" s="10" t="str">
        <f t="shared" si="21"/>
        <v/>
      </c>
      <c r="I306" s="6" t="str">
        <f t="shared" si="22"/>
        <v/>
      </c>
      <c r="J306" s="44" t="str">
        <f t="shared" si="23"/>
        <v/>
      </c>
      <c r="K306" s="26">
        <f t="shared" si="24"/>
        <v>0</v>
      </c>
    </row>
    <row r="307" spans="2:11" x14ac:dyDescent="0.25">
      <c r="B307" s="6" t="str">
        <f t="shared" si="20"/>
        <v/>
      </c>
      <c r="C307" s="6" t="str">
        <f>IF($A307="","",VLOOKUP($A307,'YOUR DETAILS'!$A$5:$C$300,3,FALSE))</f>
        <v/>
      </c>
      <c r="E307" s="11" t="str">
        <f>IF(C307="","",C307*'YOUR DETAILS'!$K$5)</f>
        <v/>
      </c>
      <c r="F307" s="10" t="str">
        <f t="shared" si="21"/>
        <v/>
      </c>
      <c r="I307" s="6" t="str">
        <f t="shared" si="22"/>
        <v/>
      </c>
      <c r="J307" s="44" t="str">
        <f t="shared" si="23"/>
        <v/>
      </c>
      <c r="K307" s="26">
        <f t="shared" si="24"/>
        <v>0</v>
      </c>
    </row>
    <row r="308" spans="2:11" x14ac:dyDescent="0.25">
      <c r="B308" s="6" t="str">
        <f t="shared" si="20"/>
        <v/>
      </c>
      <c r="C308" s="6" t="str">
        <f>IF($A308="","",VLOOKUP($A308,'YOUR DETAILS'!$A$5:$C$300,3,FALSE))</f>
        <v/>
      </c>
      <c r="E308" s="11" t="str">
        <f>IF(C308="","",C308*'YOUR DETAILS'!$K$5)</f>
        <v/>
      </c>
      <c r="F308" s="10" t="str">
        <f t="shared" si="21"/>
        <v/>
      </c>
      <c r="I308" s="6" t="str">
        <f t="shared" si="22"/>
        <v/>
      </c>
      <c r="J308" s="44" t="str">
        <f t="shared" si="23"/>
        <v/>
      </c>
      <c r="K308" s="26">
        <f t="shared" si="24"/>
        <v>0</v>
      </c>
    </row>
    <row r="309" spans="2:11" x14ac:dyDescent="0.25">
      <c r="B309" s="6" t="str">
        <f t="shared" si="20"/>
        <v/>
      </c>
      <c r="C309" s="6" t="str">
        <f>IF($A309="","",VLOOKUP($A309,'YOUR DETAILS'!$A$5:$C$300,3,FALSE))</f>
        <v/>
      </c>
      <c r="E309" s="11" t="str">
        <f>IF(C309="","",C309*'YOUR DETAILS'!$K$5)</f>
        <v/>
      </c>
      <c r="F309" s="10" t="str">
        <f t="shared" si="21"/>
        <v/>
      </c>
      <c r="I309" s="6" t="str">
        <f t="shared" si="22"/>
        <v/>
      </c>
      <c r="J309" s="44" t="str">
        <f t="shared" si="23"/>
        <v/>
      </c>
      <c r="K309" s="26">
        <f t="shared" si="24"/>
        <v>0</v>
      </c>
    </row>
    <row r="310" spans="2:11" x14ac:dyDescent="0.25">
      <c r="B310" s="6" t="str">
        <f t="shared" si="20"/>
        <v/>
      </c>
      <c r="C310" s="6" t="str">
        <f>IF($A310="","",VLOOKUP($A310,'YOUR DETAILS'!$A$5:$C$300,3,FALSE))</f>
        <v/>
      </c>
      <c r="E310" s="11" t="str">
        <f>IF(C310="","",C310*'YOUR DETAILS'!$K$5)</f>
        <v/>
      </c>
      <c r="F310" s="10" t="str">
        <f t="shared" si="21"/>
        <v/>
      </c>
      <c r="I310" s="6" t="str">
        <f t="shared" si="22"/>
        <v/>
      </c>
      <c r="J310" s="44" t="str">
        <f t="shared" si="23"/>
        <v/>
      </c>
      <c r="K310" s="26">
        <f t="shared" si="24"/>
        <v>0</v>
      </c>
    </row>
    <row r="311" spans="2:11" x14ac:dyDescent="0.25">
      <c r="B311" s="6" t="str">
        <f t="shared" si="20"/>
        <v/>
      </c>
      <c r="C311" s="6" t="str">
        <f>IF($A311="","",VLOOKUP($A311,'YOUR DETAILS'!$A$5:$C$300,3,FALSE))</f>
        <v/>
      </c>
      <c r="E311" s="11" t="str">
        <f>IF(C311="","",C311*'YOUR DETAILS'!$K$5)</f>
        <v/>
      </c>
      <c r="F311" s="10" t="str">
        <f t="shared" si="21"/>
        <v/>
      </c>
      <c r="I311" s="6" t="str">
        <f t="shared" si="22"/>
        <v/>
      </c>
      <c r="J311" s="44" t="str">
        <f t="shared" si="23"/>
        <v/>
      </c>
      <c r="K311" s="26">
        <f t="shared" si="24"/>
        <v>0</v>
      </c>
    </row>
    <row r="312" spans="2:11" x14ac:dyDescent="0.25">
      <c r="B312" s="6" t="str">
        <f t="shared" si="20"/>
        <v/>
      </c>
      <c r="C312" s="6" t="str">
        <f>IF($A312="","",VLOOKUP($A312,'YOUR DETAILS'!$A$5:$C$300,3,FALSE))</f>
        <v/>
      </c>
      <c r="E312" s="11" t="str">
        <f>IF(C312="","",C312*'YOUR DETAILS'!$K$5)</f>
        <v/>
      </c>
      <c r="F312" s="10" t="str">
        <f t="shared" si="21"/>
        <v/>
      </c>
      <c r="I312" s="6" t="str">
        <f t="shared" si="22"/>
        <v/>
      </c>
      <c r="J312" s="44" t="str">
        <f t="shared" si="23"/>
        <v/>
      </c>
      <c r="K312" s="26">
        <f t="shared" si="24"/>
        <v>0</v>
      </c>
    </row>
    <row r="313" spans="2:11" x14ac:dyDescent="0.25">
      <c r="B313" s="6" t="str">
        <f t="shared" si="20"/>
        <v/>
      </c>
      <c r="C313" s="6" t="str">
        <f>IF($A313="","",VLOOKUP($A313,'YOUR DETAILS'!$A$5:$C$300,3,FALSE))</f>
        <v/>
      </c>
      <c r="E313" s="11" t="str">
        <f>IF(C313="","",C313*'YOUR DETAILS'!$K$5)</f>
        <v/>
      </c>
      <c r="F313" s="10" t="str">
        <f t="shared" si="21"/>
        <v/>
      </c>
      <c r="I313" s="6" t="str">
        <f t="shared" si="22"/>
        <v/>
      </c>
      <c r="J313" s="44" t="str">
        <f t="shared" si="23"/>
        <v/>
      </c>
      <c r="K313" s="26">
        <f t="shared" si="24"/>
        <v>0</v>
      </c>
    </row>
    <row r="314" spans="2:11" x14ac:dyDescent="0.25">
      <c r="B314" s="6" t="str">
        <f t="shared" si="20"/>
        <v/>
      </c>
      <c r="C314" s="6" t="str">
        <f>IF($A314="","",VLOOKUP($A314,'YOUR DETAILS'!$A$5:$C$300,3,FALSE))</f>
        <v/>
      </c>
      <c r="E314" s="11" t="str">
        <f>IF(C314="","",C314*'YOUR DETAILS'!$K$5)</f>
        <v/>
      </c>
      <c r="F314" s="10" t="str">
        <f t="shared" si="21"/>
        <v/>
      </c>
      <c r="I314" s="6" t="str">
        <f t="shared" si="22"/>
        <v/>
      </c>
      <c r="J314" s="44" t="str">
        <f t="shared" si="23"/>
        <v/>
      </c>
      <c r="K314" s="26">
        <f t="shared" si="24"/>
        <v>0</v>
      </c>
    </row>
    <row r="315" spans="2:11" x14ac:dyDescent="0.25">
      <c r="B315" s="6" t="str">
        <f t="shared" si="20"/>
        <v/>
      </c>
      <c r="C315" s="6" t="str">
        <f>IF($A315="","",VLOOKUP($A315,'YOUR DETAILS'!$A$5:$C$300,3,FALSE))</f>
        <v/>
      </c>
      <c r="E315" s="11" t="str">
        <f>IF(C315="","",C315*'YOUR DETAILS'!$K$5)</f>
        <v/>
      </c>
      <c r="F315" s="10" t="str">
        <f t="shared" si="21"/>
        <v/>
      </c>
      <c r="I315" s="6" t="str">
        <f t="shared" si="22"/>
        <v/>
      </c>
      <c r="J315" s="44" t="str">
        <f t="shared" si="23"/>
        <v/>
      </c>
      <c r="K315" s="26">
        <f t="shared" si="24"/>
        <v>0</v>
      </c>
    </row>
    <row r="316" spans="2:11" x14ac:dyDescent="0.25">
      <c r="B316" s="6" t="str">
        <f t="shared" si="20"/>
        <v/>
      </c>
      <c r="C316" s="6" t="str">
        <f>IF($A316="","",VLOOKUP($A316,'YOUR DETAILS'!$A$5:$C$300,3,FALSE))</f>
        <v/>
      </c>
      <c r="E316" s="11" t="str">
        <f>IF(C316="","",C316*'YOUR DETAILS'!$K$5)</f>
        <v/>
      </c>
      <c r="F316" s="10" t="str">
        <f t="shared" si="21"/>
        <v/>
      </c>
      <c r="I316" s="6" t="str">
        <f t="shared" si="22"/>
        <v/>
      </c>
      <c r="J316" s="44" t="str">
        <f t="shared" si="23"/>
        <v/>
      </c>
      <c r="K316" s="26">
        <f t="shared" si="24"/>
        <v>0</v>
      </c>
    </row>
    <row r="317" spans="2:11" x14ac:dyDescent="0.25">
      <c r="B317" s="6" t="str">
        <f t="shared" si="20"/>
        <v/>
      </c>
      <c r="C317" s="6" t="str">
        <f>IF($A317="","",VLOOKUP($A317,'YOUR DETAILS'!$A$5:$C$300,3,FALSE))</f>
        <v/>
      </c>
      <c r="E317" s="11" t="str">
        <f>IF(C317="","",C317*'YOUR DETAILS'!$K$5)</f>
        <v/>
      </c>
      <c r="F317" s="10" t="str">
        <f t="shared" si="21"/>
        <v/>
      </c>
      <c r="I317" s="6" t="str">
        <f t="shared" si="22"/>
        <v/>
      </c>
      <c r="J317" s="44" t="str">
        <f t="shared" si="23"/>
        <v/>
      </c>
      <c r="K317" s="26">
        <f t="shared" si="24"/>
        <v>0</v>
      </c>
    </row>
    <row r="318" spans="2:11" x14ac:dyDescent="0.25">
      <c r="B318" s="6" t="str">
        <f t="shared" si="20"/>
        <v/>
      </c>
      <c r="C318" s="6" t="str">
        <f>IF($A318="","",VLOOKUP($A318,'YOUR DETAILS'!$A$5:$C$300,3,FALSE))</f>
        <v/>
      </c>
      <c r="E318" s="11" t="str">
        <f>IF(C318="","",C318*'YOUR DETAILS'!$K$5)</f>
        <v/>
      </c>
      <c r="F318" s="10" t="str">
        <f t="shared" si="21"/>
        <v/>
      </c>
      <c r="I318" s="6" t="str">
        <f t="shared" si="22"/>
        <v/>
      </c>
      <c r="J318" s="44" t="str">
        <f t="shared" si="23"/>
        <v/>
      </c>
      <c r="K318" s="26">
        <f t="shared" si="24"/>
        <v>0</v>
      </c>
    </row>
    <row r="319" spans="2:11" x14ac:dyDescent="0.25">
      <c r="B319" s="6" t="str">
        <f t="shared" si="20"/>
        <v/>
      </c>
      <c r="C319" s="6" t="str">
        <f>IF($A319="","",VLOOKUP($A319,'YOUR DETAILS'!$A$5:$C$300,3,FALSE))</f>
        <v/>
      </c>
      <c r="E319" s="11" t="str">
        <f>IF(C319="","",C319*'YOUR DETAILS'!$K$5)</f>
        <v/>
      </c>
      <c r="F319" s="10" t="str">
        <f t="shared" si="21"/>
        <v/>
      </c>
      <c r="I319" s="6" t="str">
        <f t="shared" si="22"/>
        <v/>
      </c>
      <c r="J319" s="44" t="str">
        <f t="shared" si="23"/>
        <v/>
      </c>
      <c r="K319" s="26">
        <f t="shared" si="24"/>
        <v>0</v>
      </c>
    </row>
    <row r="320" spans="2:11" x14ac:dyDescent="0.25">
      <c r="B320" s="6" t="str">
        <f t="shared" si="20"/>
        <v/>
      </c>
      <c r="C320" s="6" t="str">
        <f>IF($A320="","",VLOOKUP($A320,'YOUR DETAILS'!$A$5:$C$300,3,FALSE))</f>
        <v/>
      </c>
      <c r="E320" s="11" t="str">
        <f>IF(C320="","",C320*'YOUR DETAILS'!$K$5)</f>
        <v/>
      </c>
      <c r="F320" s="10" t="str">
        <f t="shared" si="21"/>
        <v/>
      </c>
      <c r="I320" s="6" t="str">
        <f t="shared" si="22"/>
        <v/>
      </c>
      <c r="J320" s="44" t="str">
        <f t="shared" si="23"/>
        <v/>
      </c>
      <c r="K320" s="26">
        <f t="shared" si="24"/>
        <v>0</v>
      </c>
    </row>
    <row r="321" spans="2:11" x14ac:dyDescent="0.25">
      <c r="B321" s="6" t="str">
        <f t="shared" si="20"/>
        <v/>
      </c>
      <c r="C321" s="6" t="str">
        <f>IF($A321="","",VLOOKUP($A321,'YOUR DETAILS'!$A$5:$C$300,3,FALSE))</f>
        <v/>
      </c>
      <c r="E321" s="11" t="str">
        <f>IF(C321="","",C321*'YOUR DETAILS'!$K$5)</f>
        <v/>
      </c>
      <c r="F321" s="10" t="str">
        <f t="shared" si="21"/>
        <v/>
      </c>
      <c r="I321" s="6" t="str">
        <f t="shared" si="22"/>
        <v/>
      </c>
      <c r="J321" s="44" t="str">
        <f t="shared" si="23"/>
        <v/>
      </c>
      <c r="K321" s="26">
        <f t="shared" si="24"/>
        <v>0</v>
      </c>
    </row>
    <row r="322" spans="2:11" x14ac:dyDescent="0.25">
      <c r="B322" s="6" t="str">
        <f t="shared" si="20"/>
        <v/>
      </c>
      <c r="C322" s="6" t="str">
        <f>IF($A322="","",VLOOKUP($A322,'YOUR DETAILS'!$A$5:$C$300,3,FALSE))</f>
        <v/>
      </c>
      <c r="E322" s="11" t="str">
        <f>IF(C322="","",C322*'YOUR DETAILS'!$K$5)</f>
        <v/>
      </c>
      <c r="F322" s="10" t="str">
        <f t="shared" si="21"/>
        <v/>
      </c>
      <c r="I322" s="6" t="str">
        <f t="shared" si="22"/>
        <v/>
      </c>
      <c r="J322" s="44" t="str">
        <f t="shared" si="23"/>
        <v/>
      </c>
      <c r="K322" s="26">
        <f t="shared" si="24"/>
        <v>0</v>
      </c>
    </row>
    <row r="323" spans="2:11" x14ac:dyDescent="0.25">
      <c r="B323" s="6" t="str">
        <f t="shared" si="20"/>
        <v/>
      </c>
      <c r="C323" s="6" t="str">
        <f>IF($A323="","",VLOOKUP($A323,'YOUR DETAILS'!$A$5:$C$300,3,FALSE))</f>
        <v/>
      </c>
      <c r="E323" s="11" t="str">
        <f>IF(C323="","",C323*'YOUR DETAILS'!$K$5)</f>
        <v/>
      </c>
      <c r="F323" s="10" t="str">
        <f t="shared" si="21"/>
        <v/>
      </c>
      <c r="I323" s="6" t="str">
        <f t="shared" si="22"/>
        <v/>
      </c>
      <c r="J323" s="44" t="str">
        <f t="shared" si="23"/>
        <v/>
      </c>
      <c r="K323" s="26">
        <f t="shared" si="24"/>
        <v>0</v>
      </c>
    </row>
    <row r="324" spans="2:11" x14ac:dyDescent="0.25">
      <c r="B324" s="6" t="str">
        <f t="shared" si="20"/>
        <v/>
      </c>
      <c r="C324" s="6" t="str">
        <f>IF($A324="","",VLOOKUP($A324,'YOUR DETAILS'!$A$5:$C$300,3,FALSE))</f>
        <v/>
      </c>
      <c r="E324" s="11" t="str">
        <f>IF(C324="","",C324*'YOUR DETAILS'!$K$5)</f>
        <v/>
      </c>
      <c r="F324" s="10" t="str">
        <f t="shared" si="21"/>
        <v/>
      </c>
      <c r="I324" s="6" t="str">
        <f t="shared" si="22"/>
        <v/>
      </c>
      <c r="J324" s="44" t="str">
        <f t="shared" si="23"/>
        <v/>
      </c>
      <c r="K324" s="26">
        <f t="shared" si="24"/>
        <v>0</v>
      </c>
    </row>
    <row r="325" spans="2:11" x14ac:dyDescent="0.25">
      <c r="B325" s="6" t="str">
        <f t="shared" si="20"/>
        <v/>
      </c>
      <c r="C325" s="6" t="str">
        <f>IF($A325="","",VLOOKUP($A325,'YOUR DETAILS'!$A$5:$C$300,3,FALSE))</f>
        <v/>
      </c>
      <c r="E325" s="11" t="str">
        <f>IF(C325="","",C325*'YOUR DETAILS'!$K$5)</f>
        <v/>
      </c>
      <c r="F325" s="10" t="str">
        <f t="shared" si="21"/>
        <v/>
      </c>
      <c r="I325" s="6" t="str">
        <f t="shared" si="22"/>
        <v/>
      </c>
      <c r="J325" s="44" t="str">
        <f t="shared" si="23"/>
        <v/>
      </c>
      <c r="K325" s="26">
        <f t="shared" si="24"/>
        <v>0</v>
      </c>
    </row>
    <row r="326" spans="2:11" x14ac:dyDescent="0.25">
      <c r="B326" s="6" t="str">
        <f t="shared" ref="B326:B389" si="25">IF($A326="","",INDEX(TASK,MATCH(A326,WBS,0)))</f>
        <v/>
      </c>
      <c r="C326" s="6" t="str">
        <f>IF($A326="","",VLOOKUP($A326,'YOUR DETAILS'!$A$5:$C$300,3,FALSE))</f>
        <v/>
      </c>
      <c r="E326" s="11" t="str">
        <f>IF(C326="","",C326*'YOUR DETAILS'!$K$5)</f>
        <v/>
      </c>
      <c r="F326" s="10" t="str">
        <f t="shared" ref="F326:F389" si="26">IF(D326="","",E326*(INDEX(Labourrate,MATCH(D326,labour,))))</f>
        <v/>
      </c>
      <c r="I326" s="6" t="str">
        <f t="shared" ref="I326:I389" si="27">IF(G326="","",INDEX(uom,MATCH(G326,materials,0)))</f>
        <v/>
      </c>
      <c r="J326" s="44" t="str">
        <f t="shared" ref="J326:J389" si="28">IF(H326="","",H326*(INDEX(Materialcost,MATCH(G326,materials,))))</f>
        <v/>
      </c>
      <c r="K326" s="26">
        <f t="shared" si="24"/>
        <v>0</v>
      </c>
    </row>
    <row r="327" spans="2:11" x14ac:dyDescent="0.25">
      <c r="B327" s="6" t="str">
        <f t="shared" si="25"/>
        <v/>
      </c>
      <c r="C327" s="6" t="str">
        <f>IF($A327="","",VLOOKUP($A327,'YOUR DETAILS'!$A$5:$C$300,3,FALSE))</f>
        <v/>
      </c>
      <c r="E327" s="11" t="str">
        <f>IF(C327="","",C327*'YOUR DETAILS'!$K$5)</f>
        <v/>
      </c>
      <c r="F327" s="10" t="str">
        <f t="shared" si="26"/>
        <v/>
      </c>
      <c r="I327" s="6" t="str">
        <f t="shared" si="27"/>
        <v/>
      </c>
      <c r="J327" s="44" t="str">
        <f t="shared" si="28"/>
        <v/>
      </c>
      <c r="K327" s="26">
        <f t="shared" ref="K327:K390" si="29">SUM(J327,F327)</f>
        <v>0</v>
      </c>
    </row>
    <row r="328" spans="2:11" x14ac:dyDescent="0.25">
      <c r="B328" s="6" t="str">
        <f t="shared" si="25"/>
        <v/>
      </c>
      <c r="C328" s="6" t="str">
        <f>IF($A328="","",VLOOKUP($A328,'YOUR DETAILS'!$A$5:$C$300,3,FALSE))</f>
        <v/>
      </c>
      <c r="E328" s="11" t="str">
        <f>IF(C328="","",C328*'YOUR DETAILS'!$K$5)</f>
        <v/>
      </c>
      <c r="F328" s="10" t="str">
        <f t="shared" si="26"/>
        <v/>
      </c>
      <c r="I328" s="6" t="str">
        <f t="shared" si="27"/>
        <v/>
      </c>
      <c r="J328" s="44" t="str">
        <f t="shared" si="28"/>
        <v/>
      </c>
      <c r="K328" s="26">
        <f t="shared" si="29"/>
        <v>0</v>
      </c>
    </row>
    <row r="329" spans="2:11" x14ac:dyDescent="0.25">
      <c r="B329" s="6" t="str">
        <f t="shared" si="25"/>
        <v/>
      </c>
      <c r="C329" s="6" t="str">
        <f>IF($A329="","",VLOOKUP($A329,'YOUR DETAILS'!$A$5:$C$300,3,FALSE))</f>
        <v/>
      </c>
      <c r="E329" s="11" t="str">
        <f>IF(C329="","",C329*'YOUR DETAILS'!$K$5)</f>
        <v/>
      </c>
      <c r="F329" s="10" t="str">
        <f t="shared" si="26"/>
        <v/>
      </c>
      <c r="I329" s="6" t="str">
        <f t="shared" si="27"/>
        <v/>
      </c>
      <c r="J329" s="44" t="str">
        <f t="shared" si="28"/>
        <v/>
      </c>
      <c r="K329" s="26">
        <f t="shared" si="29"/>
        <v>0</v>
      </c>
    </row>
    <row r="330" spans="2:11" x14ac:dyDescent="0.25">
      <c r="B330" s="6" t="str">
        <f t="shared" si="25"/>
        <v/>
      </c>
      <c r="C330" s="6" t="str">
        <f>IF($A330="","",VLOOKUP($A330,'YOUR DETAILS'!$A$5:$C$300,3,FALSE))</f>
        <v/>
      </c>
      <c r="E330" s="11" t="str">
        <f>IF(C330="","",C330*'YOUR DETAILS'!$K$5)</f>
        <v/>
      </c>
      <c r="F330" s="10" t="str">
        <f t="shared" si="26"/>
        <v/>
      </c>
      <c r="I330" s="6" t="str">
        <f t="shared" si="27"/>
        <v/>
      </c>
      <c r="J330" s="44" t="str">
        <f t="shared" si="28"/>
        <v/>
      </c>
      <c r="K330" s="26">
        <f t="shared" si="29"/>
        <v>0</v>
      </c>
    </row>
    <row r="331" spans="2:11" x14ac:dyDescent="0.25">
      <c r="B331" s="6" t="str">
        <f t="shared" si="25"/>
        <v/>
      </c>
      <c r="C331" s="6" t="str">
        <f>IF($A331="","",VLOOKUP($A331,'YOUR DETAILS'!$A$5:$C$300,3,FALSE))</f>
        <v/>
      </c>
      <c r="E331" s="11" t="str">
        <f>IF(C331="","",C331*'YOUR DETAILS'!$K$5)</f>
        <v/>
      </c>
      <c r="F331" s="10" t="str">
        <f t="shared" si="26"/>
        <v/>
      </c>
      <c r="I331" s="6" t="str">
        <f t="shared" si="27"/>
        <v/>
      </c>
      <c r="J331" s="44" t="str">
        <f t="shared" si="28"/>
        <v/>
      </c>
      <c r="K331" s="26">
        <f t="shared" si="29"/>
        <v>0</v>
      </c>
    </row>
    <row r="332" spans="2:11" x14ac:dyDescent="0.25">
      <c r="B332" s="6" t="str">
        <f t="shared" si="25"/>
        <v/>
      </c>
      <c r="C332" s="6" t="str">
        <f>IF($A332="","",VLOOKUP($A332,'YOUR DETAILS'!$A$5:$C$300,3,FALSE))</f>
        <v/>
      </c>
      <c r="E332" s="11" t="str">
        <f>IF(C332="","",C332*'YOUR DETAILS'!$K$5)</f>
        <v/>
      </c>
      <c r="F332" s="10" t="str">
        <f t="shared" si="26"/>
        <v/>
      </c>
      <c r="I332" s="6" t="str">
        <f t="shared" si="27"/>
        <v/>
      </c>
      <c r="J332" s="44" t="str">
        <f t="shared" si="28"/>
        <v/>
      </c>
      <c r="K332" s="26">
        <f t="shared" si="29"/>
        <v>0</v>
      </c>
    </row>
    <row r="333" spans="2:11" x14ac:dyDescent="0.25">
      <c r="B333" s="6" t="str">
        <f t="shared" si="25"/>
        <v/>
      </c>
      <c r="C333" s="6" t="str">
        <f>IF($A333="","",VLOOKUP($A333,'YOUR DETAILS'!$A$5:$C$300,3,FALSE))</f>
        <v/>
      </c>
      <c r="E333" s="11" t="str">
        <f>IF(C333="","",C333*'YOUR DETAILS'!$K$5)</f>
        <v/>
      </c>
      <c r="F333" s="10" t="str">
        <f t="shared" si="26"/>
        <v/>
      </c>
      <c r="I333" s="6" t="str">
        <f t="shared" si="27"/>
        <v/>
      </c>
      <c r="J333" s="44" t="str">
        <f t="shared" si="28"/>
        <v/>
      </c>
      <c r="K333" s="26">
        <f t="shared" si="29"/>
        <v>0</v>
      </c>
    </row>
    <row r="334" spans="2:11" x14ac:dyDescent="0.25">
      <c r="B334" s="6" t="str">
        <f t="shared" si="25"/>
        <v/>
      </c>
      <c r="C334" s="6" t="str">
        <f>IF($A334="","",VLOOKUP($A334,'YOUR DETAILS'!$A$5:$C$300,3,FALSE))</f>
        <v/>
      </c>
      <c r="E334" s="11" t="str">
        <f>IF(C334="","",C334*'YOUR DETAILS'!$K$5)</f>
        <v/>
      </c>
      <c r="F334" s="10" t="str">
        <f t="shared" si="26"/>
        <v/>
      </c>
      <c r="I334" s="6" t="str">
        <f t="shared" si="27"/>
        <v/>
      </c>
      <c r="J334" s="44" t="str">
        <f t="shared" si="28"/>
        <v/>
      </c>
      <c r="K334" s="26">
        <f t="shared" si="29"/>
        <v>0</v>
      </c>
    </row>
    <row r="335" spans="2:11" x14ac:dyDescent="0.25">
      <c r="B335" s="6" t="str">
        <f t="shared" si="25"/>
        <v/>
      </c>
      <c r="C335" s="6" t="str">
        <f>IF($A335="","",VLOOKUP($A335,'YOUR DETAILS'!$A$5:$C$300,3,FALSE))</f>
        <v/>
      </c>
      <c r="E335" s="11" t="str">
        <f>IF(C335="","",C335*'YOUR DETAILS'!$K$5)</f>
        <v/>
      </c>
      <c r="F335" s="10" t="str">
        <f t="shared" si="26"/>
        <v/>
      </c>
      <c r="I335" s="6" t="str">
        <f t="shared" si="27"/>
        <v/>
      </c>
      <c r="J335" s="44" t="str">
        <f t="shared" si="28"/>
        <v/>
      </c>
      <c r="K335" s="26">
        <f t="shared" si="29"/>
        <v>0</v>
      </c>
    </row>
    <row r="336" spans="2:11" x14ac:dyDescent="0.25">
      <c r="B336" s="6" t="str">
        <f t="shared" si="25"/>
        <v/>
      </c>
      <c r="C336" s="6" t="str">
        <f>IF($A336="","",VLOOKUP($A336,'YOUR DETAILS'!$A$5:$C$300,3,FALSE))</f>
        <v/>
      </c>
      <c r="E336" s="11" t="str">
        <f>IF(C336="","",C336*'YOUR DETAILS'!$K$5)</f>
        <v/>
      </c>
      <c r="F336" s="10" t="str">
        <f t="shared" si="26"/>
        <v/>
      </c>
      <c r="I336" s="6" t="str">
        <f t="shared" si="27"/>
        <v/>
      </c>
      <c r="J336" s="44" t="str">
        <f t="shared" si="28"/>
        <v/>
      </c>
      <c r="K336" s="26">
        <f t="shared" si="29"/>
        <v>0</v>
      </c>
    </row>
    <row r="337" spans="2:11" x14ac:dyDescent="0.25">
      <c r="B337" s="6" t="str">
        <f t="shared" si="25"/>
        <v/>
      </c>
      <c r="C337" s="6" t="str">
        <f>IF($A337="","",VLOOKUP($A337,'YOUR DETAILS'!$A$5:$C$300,3,FALSE))</f>
        <v/>
      </c>
      <c r="E337" s="11" t="str">
        <f>IF(C337="","",C337*'YOUR DETAILS'!$K$5)</f>
        <v/>
      </c>
      <c r="F337" s="10" t="str">
        <f t="shared" si="26"/>
        <v/>
      </c>
      <c r="I337" s="6" t="str">
        <f t="shared" si="27"/>
        <v/>
      </c>
      <c r="J337" s="44" t="str">
        <f t="shared" si="28"/>
        <v/>
      </c>
      <c r="K337" s="26">
        <f t="shared" si="29"/>
        <v>0</v>
      </c>
    </row>
    <row r="338" spans="2:11" x14ac:dyDescent="0.25">
      <c r="B338" s="6" t="str">
        <f t="shared" si="25"/>
        <v/>
      </c>
      <c r="C338" s="6" t="str">
        <f>IF($A338="","",VLOOKUP($A338,'YOUR DETAILS'!$A$5:$C$300,3,FALSE))</f>
        <v/>
      </c>
      <c r="E338" s="11" t="str">
        <f>IF(C338="","",C338*'YOUR DETAILS'!$K$5)</f>
        <v/>
      </c>
      <c r="F338" s="10" t="str">
        <f t="shared" si="26"/>
        <v/>
      </c>
      <c r="I338" s="6" t="str">
        <f t="shared" si="27"/>
        <v/>
      </c>
      <c r="J338" s="44" t="str">
        <f t="shared" si="28"/>
        <v/>
      </c>
      <c r="K338" s="26">
        <f t="shared" si="29"/>
        <v>0</v>
      </c>
    </row>
    <row r="339" spans="2:11" x14ac:dyDescent="0.25">
      <c r="B339" s="6" t="str">
        <f t="shared" si="25"/>
        <v/>
      </c>
      <c r="C339" s="6" t="str">
        <f>IF($A339="","",VLOOKUP($A339,'YOUR DETAILS'!$A$5:$C$300,3,FALSE))</f>
        <v/>
      </c>
      <c r="E339" s="11" t="str">
        <f>IF(C339="","",C339*'YOUR DETAILS'!$K$5)</f>
        <v/>
      </c>
      <c r="F339" s="10" t="str">
        <f t="shared" si="26"/>
        <v/>
      </c>
      <c r="I339" s="6" t="str">
        <f t="shared" si="27"/>
        <v/>
      </c>
      <c r="J339" s="44" t="str">
        <f t="shared" si="28"/>
        <v/>
      </c>
      <c r="K339" s="26">
        <f t="shared" si="29"/>
        <v>0</v>
      </c>
    </row>
    <row r="340" spans="2:11" x14ac:dyDescent="0.25">
      <c r="B340" s="6" t="str">
        <f t="shared" si="25"/>
        <v/>
      </c>
      <c r="C340" s="6" t="str">
        <f>IF($A340="","",VLOOKUP($A340,'YOUR DETAILS'!$A$5:$C$300,3,FALSE))</f>
        <v/>
      </c>
      <c r="E340" s="11" t="str">
        <f>IF(C340="","",C340*'YOUR DETAILS'!$K$5)</f>
        <v/>
      </c>
      <c r="F340" s="10" t="str">
        <f t="shared" si="26"/>
        <v/>
      </c>
      <c r="I340" s="6" t="str">
        <f t="shared" si="27"/>
        <v/>
      </c>
      <c r="J340" s="44" t="str">
        <f t="shared" si="28"/>
        <v/>
      </c>
      <c r="K340" s="26">
        <f t="shared" si="29"/>
        <v>0</v>
      </c>
    </row>
    <row r="341" spans="2:11" x14ac:dyDescent="0.25">
      <c r="B341" s="6" t="str">
        <f t="shared" si="25"/>
        <v/>
      </c>
      <c r="C341" s="6" t="str">
        <f>IF($A341="","",VLOOKUP($A341,'YOUR DETAILS'!$A$5:$C$300,3,FALSE))</f>
        <v/>
      </c>
      <c r="E341" s="11" t="str">
        <f>IF(C341="","",C341*'YOUR DETAILS'!$K$5)</f>
        <v/>
      </c>
      <c r="F341" s="10" t="str">
        <f t="shared" si="26"/>
        <v/>
      </c>
      <c r="I341" s="6" t="str">
        <f t="shared" si="27"/>
        <v/>
      </c>
      <c r="J341" s="44" t="str">
        <f t="shared" si="28"/>
        <v/>
      </c>
      <c r="K341" s="26">
        <f t="shared" si="29"/>
        <v>0</v>
      </c>
    </row>
    <row r="342" spans="2:11" x14ac:dyDescent="0.25">
      <c r="B342" s="6" t="str">
        <f t="shared" si="25"/>
        <v/>
      </c>
      <c r="C342" s="6" t="str">
        <f>IF($A342="","",VLOOKUP($A342,'YOUR DETAILS'!$A$5:$C$300,3,FALSE))</f>
        <v/>
      </c>
      <c r="E342" s="11" t="str">
        <f>IF(C342="","",C342*'YOUR DETAILS'!$K$5)</f>
        <v/>
      </c>
      <c r="F342" s="10" t="str">
        <f t="shared" si="26"/>
        <v/>
      </c>
      <c r="I342" s="6" t="str">
        <f t="shared" si="27"/>
        <v/>
      </c>
      <c r="J342" s="44" t="str">
        <f t="shared" si="28"/>
        <v/>
      </c>
      <c r="K342" s="26">
        <f t="shared" si="29"/>
        <v>0</v>
      </c>
    </row>
    <row r="343" spans="2:11" x14ac:dyDescent="0.25">
      <c r="B343" s="6" t="str">
        <f t="shared" si="25"/>
        <v/>
      </c>
      <c r="C343" s="6" t="str">
        <f>IF($A343="","",VLOOKUP($A343,'YOUR DETAILS'!$A$5:$C$300,3,FALSE))</f>
        <v/>
      </c>
      <c r="E343" s="11" t="str">
        <f>IF(C343="","",C343*'YOUR DETAILS'!$K$5)</f>
        <v/>
      </c>
      <c r="F343" s="10" t="str">
        <f t="shared" si="26"/>
        <v/>
      </c>
      <c r="I343" s="6" t="str">
        <f t="shared" si="27"/>
        <v/>
      </c>
      <c r="J343" s="44" t="str">
        <f t="shared" si="28"/>
        <v/>
      </c>
      <c r="K343" s="26">
        <f t="shared" si="29"/>
        <v>0</v>
      </c>
    </row>
    <row r="344" spans="2:11" x14ac:dyDescent="0.25">
      <c r="B344" s="6" t="str">
        <f t="shared" si="25"/>
        <v/>
      </c>
      <c r="C344" s="6" t="str">
        <f>IF($A344="","",VLOOKUP($A344,'YOUR DETAILS'!$A$5:$C$300,3,FALSE))</f>
        <v/>
      </c>
      <c r="E344" s="11" t="str">
        <f>IF(C344="","",C344*'YOUR DETAILS'!$K$5)</f>
        <v/>
      </c>
      <c r="F344" s="10" t="str">
        <f t="shared" si="26"/>
        <v/>
      </c>
      <c r="I344" s="6" t="str">
        <f t="shared" si="27"/>
        <v/>
      </c>
      <c r="J344" s="44" t="str">
        <f t="shared" si="28"/>
        <v/>
      </c>
      <c r="K344" s="26">
        <f t="shared" si="29"/>
        <v>0</v>
      </c>
    </row>
    <row r="345" spans="2:11" x14ac:dyDescent="0.25">
      <c r="B345" s="6" t="str">
        <f t="shared" si="25"/>
        <v/>
      </c>
      <c r="C345" s="6" t="str">
        <f>IF($A345="","",VLOOKUP($A345,'YOUR DETAILS'!$A$5:$C$300,3,FALSE))</f>
        <v/>
      </c>
      <c r="E345" s="11" t="str">
        <f>IF(C345="","",C345*'YOUR DETAILS'!$K$5)</f>
        <v/>
      </c>
      <c r="F345" s="10" t="str">
        <f t="shared" si="26"/>
        <v/>
      </c>
      <c r="I345" s="6" t="str">
        <f t="shared" si="27"/>
        <v/>
      </c>
      <c r="J345" s="44" t="str">
        <f t="shared" si="28"/>
        <v/>
      </c>
      <c r="K345" s="26">
        <f t="shared" si="29"/>
        <v>0</v>
      </c>
    </row>
    <row r="346" spans="2:11" x14ac:dyDescent="0.25">
      <c r="B346" s="6" t="str">
        <f t="shared" si="25"/>
        <v/>
      </c>
      <c r="C346" s="6" t="str">
        <f>IF($A346="","",VLOOKUP($A346,'YOUR DETAILS'!$A$5:$C$300,3,FALSE))</f>
        <v/>
      </c>
      <c r="E346" s="11" t="str">
        <f>IF(C346="","",C346*'YOUR DETAILS'!$K$5)</f>
        <v/>
      </c>
      <c r="F346" s="10" t="str">
        <f t="shared" si="26"/>
        <v/>
      </c>
      <c r="I346" s="6" t="str">
        <f t="shared" si="27"/>
        <v/>
      </c>
      <c r="J346" s="44" t="str">
        <f t="shared" si="28"/>
        <v/>
      </c>
      <c r="K346" s="26">
        <f t="shared" si="29"/>
        <v>0</v>
      </c>
    </row>
    <row r="347" spans="2:11" x14ac:dyDescent="0.25">
      <c r="B347" s="6" t="str">
        <f t="shared" si="25"/>
        <v/>
      </c>
      <c r="C347" s="6" t="str">
        <f>IF($A347="","",VLOOKUP($A347,'YOUR DETAILS'!$A$5:$C$300,3,FALSE))</f>
        <v/>
      </c>
      <c r="E347" s="11" t="str">
        <f>IF(C347="","",C347*'YOUR DETAILS'!$K$5)</f>
        <v/>
      </c>
      <c r="F347" s="10" t="str">
        <f t="shared" si="26"/>
        <v/>
      </c>
      <c r="I347" s="6" t="str">
        <f t="shared" si="27"/>
        <v/>
      </c>
      <c r="J347" s="44" t="str">
        <f t="shared" si="28"/>
        <v/>
      </c>
      <c r="K347" s="26">
        <f t="shared" si="29"/>
        <v>0</v>
      </c>
    </row>
    <row r="348" spans="2:11" x14ac:dyDescent="0.25">
      <c r="B348" s="6" t="str">
        <f t="shared" si="25"/>
        <v/>
      </c>
      <c r="C348" s="6" t="str">
        <f>IF($A348="","",VLOOKUP($A348,'YOUR DETAILS'!$A$5:$C$300,3,FALSE))</f>
        <v/>
      </c>
      <c r="E348" s="11" t="str">
        <f>IF(C348="","",C348*'YOUR DETAILS'!$K$5)</f>
        <v/>
      </c>
      <c r="F348" s="10" t="str">
        <f t="shared" si="26"/>
        <v/>
      </c>
      <c r="I348" s="6" t="str">
        <f t="shared" si="27"/>
        <v/>
      </c>
      <c r="J348" s="44" t="str">
        <f t="shared" si="28"/>
        <v/>
      </c>
      <c r="K348" s="26">
        <f t="shared" si="29"/>
        <v>0</v>
      </c>
    </row>
    <row r="349" spans="2:11" x14ac:dyDescent="0.25">
      <c r="B349" s="6" t="str">
        <f t="shared" si="25"/>
        <v/>
      </c>
      <c r="C349" s="6" t="str">
        <f>IF($A349="","",VLOOKUP($A349,'YOUR DETAILS'!$A$5:$C$300,3,FALSE))</f>
        <v/>
      </c>
      <c r="E349" s="11" t="str">
        <f>IF(C349="","",C349*'YOUR DETAILS'!$K$5)</f>
        <v/>
      </c>
      <c r="F349" s="10" t="str">
        <f t="shared" si="26"/>
        <v/>
      </c>
      <c r="I349" s="6" t="str">
        <f t="shared" si="27"/>
        <v/>
      </c>
      <c r="J349" s="44" t="str">
        <f t="shared" si="28"/>
        <v/>
      </c>
      <c r="K349" s="26">
        <f t="shared" si="29"/>
        <v>0</v>
      </c>
    </row>
    <row r="350" spans="2:11" x14ac:dyDescent="0.25">
      <c r="B350" s="6" t="str">
        <f t="shared" si="25"/>
        <v/>
      </c>
      <c r="C350" s="6" t="str">
        <f>IF($A350="","",VLOOKUP($A350,'YOUR DETAILS'!$A$5:$C$300,3,FALSE))</f>
        <v/>
      </c>
      <c r="E350" s="11" t="str">
        <f>IF(C350="","",C350*'YOUR DETAILS'!$K$5)</f>
        <v/>
      </c>
      <c r="F350" s="10" t="str">
        <f t="shared" si="26"/>
        <v/>
      </c>
      <c r="I350" s="6" t="str">
        <f t="shared" si="27"/>
        <v/>
      </c>
      <c r="J350" s="44" t="str">
        <f t="shared" si="28"/>
        <v/>
      </c>
      <c r="K350" s="26">
        <f t="shared" si="29"/>
        <v>0</v>
      </c>
    </row>
    <row r="351" spans="2:11" x14ac:dyDescent="0.25">
      <c r="B351" s="6" t="str">
        <f t="shared" si="25"/>
        <v/>
      </c>
      <c r="C351" s="6" t="str">
        <f>IF($A351="","",VLOOKUP($A351,'YOUR DETAILS'!$A$5:$C$300,3,FALSE))</f>
        <v/>
      </c>
      <c r="E351" s="11" t="str">
        <f>IF(C351="","",C351*'YOUR DETAILS'!$K$5)</f>
        <v/>
      </c>
      <c r="F351" s="10" t="str">
        <f t="shared" si="26"/>
        <v/>
      </c>
      <c r="I351" s="6" t="str">
        <f t="shared" si="27"/>
        <v/>
      </c>
      <c r="J351" s="44" t="str">
        <f t="shared" si="28"/>
        <v/>
      </c>
      <c r="K351" s="26">
        <f t="shared" si="29"/>
        <v>0</v>
      </c>
    </row>
    <row r="352" spans="2:11" x14ac:dyDescent="0.25">
      <c r="B352" s="6" t="str">
        <f t="shared" si="25"/>
        <v/>
      </c>
      <c r="C352" s="6" t="str">
        <f>IF($A352="","",VLOOKUP($A352,'YOUR DETAILS'!$A$5:$C$300,3,FALSE))</f>
        <v/>
      </c>
      <c r="E352" s="11" t="str">
        <f>IF(C352="","",C352*'YOUR DETAILS'!$K$5)</f>
        <v/>
      </c>
      <c r="F352" s="10" t="str">
        <f t="shared" si="26"/>
        <v/>
      </c>
      <c r="I352" s="6" t="str">
        <f t="shared" si="27"/>
        <v/>
      </c>
      <c r="J352" s="44" t="str">
        <f t="shared" si="28"/>
        <v/>
      </c>
      <c r="K352" s="26">
        <f t="shared" si="29"/>
        <v>0</v>
      </c>
    </row>
    <row r="353" spans="2:11" x14ac:dyDescent="0.25">
      <c r="B353" s="6" t="str">
        <f t="shared" si="25"/>
        <v/>
      </c>
      <c r="C353" s="6" t="str">
        <f>IF($A353="","",VLOOKUP($A353,'YOUR DETAILS'!$A$5:$C$300,3,FALSE))</f>
        <v/>
      </c>
      <c r="E353" s="11" t="str">
        <f>IF(C353="","",C353*'YOUR DETAILS'!$K$5)</f>
        <v/>
      </c>
      <c r="F353" s="10" t="str">
        <f t="shared" si="26"/>
        <v/>
      </c>
      <c r="I353" s="6" t="str">
        <f t="shared" si="27"/>
        <v/>
      </c>
      <c r="J353" s="44" t="str">
        <f t="shared" si="28"/>
        <v/>
      </c>
      <c r="K353" s="26">
        <f t="shared" si="29"/>
        <v>0</v>
      </c>
    </row>
    <row r="354" spans="2:11" x14ac:dyDescent="0.25">
      <c r="B354" s="6" t="str">
        <f t="shared" si="25"/>
        <v/>
      </c>
      <c r="C354" s="6" t="str">
        <f>IF($A354="","",VLOOKUP($A354,'YOUR DETAILS'!$A$5:$C$300,3,FALSE))</f>
        <v/>
      </c>
      <c r="E354" s="11" t="str">
        <f>IF(C354="","",C354*'YOUR DETAILS'!$K$5)</f>
        <v/>
      </c>
      <c r="F354" s="10" t="str">
        <f t="shared" si="26"/>
        <v/>
      </c>
      <c r="I354" s="6" t="str">
        <f t="shared" si="27"/>
        <v/>
      </c>
      <c r="J354" s="44" t="str">
        <f t="shared" si="28"/>
        <v/>
      </c>
      <c r="K354" s="26">
        <f t="shared" si="29"/>
        <v>0</v>
      </c>
    </row>
    <row r="355" spans="2:11" x14ac:dyDescent="0.25">
      <c r="B355" s="6" t="str">
        <f t="shared" si="25"/>
        <v/>
      </c>
      <c r="C355" s="6" t="str">
        <f>IF($A355="","",VLOOKUP($A355,'YOUR DETAILS'!$A$5:$C$300,3,FALSE))</f>
        <v/>
      </c>
      <c r="E355" s="11" t="str">
        <f>IF(C355="","",C355*'YOUR DETAILS'!$K$5)</f>
        <v/>
      </c>
      <c r="F355" s="10" t="str">
        <f t="shared" si="26"/>
        <v/>
      </c>
      <c r="I355" s="6" t="str">
        <f t="shared" si="27"/>
        <v/>
      </c>
      <c r="J355" s="44" t="str">
        <f t="shared" si="28"/>
        <v/>
      </c>
      <c r="K355" s="26">
        <f t="shared" si="29"/>
        <v>0</v>
      </c>
    </row>
    <row r="356" spans="2:11" x14ac:dyDescent="0.25">
      <c r="B356" s="6" t="str">
        <f t="shared" si="25"/>
        <v/>
      </c>
      <c r="C356" s="6" t="str">
        <f>IF($A356="","",VLOOKUP($A356,'YOUR DETAILS'!$A$5:$C$300,3,FALSE))</f>
        <v/>
      </c>
      <c r="E356" s="11" t="str">
        <f>IF(C356="","",C356*'YOUR DETAILS'!$K$5)</f>
        <v/>
      </c>
      <c r="F356" s="10" t="str">
        <f t="shared" si="26"/>
        <v/>
      </c>
      <c r="I356" s="6" t="str">
        <f t="shared" si="27"/>
        <v/>
      </c>
      <c r="J356" s="44" t="str">
        <f t="shared" si="28"/>
        <v/>
      </c>
      <c r="K356" s="26">
        <f t="shared" si="29"/>
        <v>0</v>
      </c>
    </row>
    <row r="357" spans="2:11" x14ac:dyDescent="0.25">
      <c r="B357" s="6" t="str">
        <f t="shared" si="25"/>
        <v/>
      </c>
      <c r="C357" s="6" t="str">
        <f>IF($A357="","",VLOOKUP($A357,'YOUR DETAILS'!$A$5:$C$300,3,FALSE))</f>
        <v/>
      </c>
      <c r="E357" s="11" t="str">
        <f>IF(C357="","",C357*'YOUR DETAILS'!$K$5)</f>
        <v/>
      </c>
      <c r="F357" s="10" t="str">
        <f t="shared" si="26"/>
        <v/>
      </c>
      <c r="I357" s="6" t="str">
        <f t="shared" si="27"/>
        <v/>
      </c>
      <c r="J357" s="44" t="str">
        <f t="shared" si="28"/>
        <v/>
      </c>
      <c r="K357" s="26">
        <f t="shared" si="29"/>
        <v>0</v>
      </c>
    </row>
    <row r="358" spans="2:11" x14ac:dyDescent="0.25">
      <c r="B358" s="6" t="str">
        <f t="shared" si="25"/>
        <v/>
      </c>
      <c r="C358" s="6" t="str">
        <f>IF($A358="","",VLOOKUP($A358,'YOUR DETAILS'!$A$5:$C$300,3,FALSE))</f>
        <v/>
      </c>
      <c r="E358" s="11" t="str">
        <f>IF(C358="","",C358*'YOUR DETAILS'!$K$5)</f>
        <v/>
      </c>
      <c r="F358" s="10" t="str">
        <f t="shared" si="26"/>
        <v/>
      </c>
      <c r="I358" s="6" t="str">
        <f t="shared" si="27"/>
        <v/>
      </c>
      <c r="J358" s="44" t="str">
        <f t="shared" si="28"/>
        <v/>
      </c>
      <c r="K358" s="26">
        <f t="shared" si="29"/>
        <v>0</v>
      </c>
    </row>
    <row r="359" spans="2:11" x14ac:dyDescent="0.25">
      <c r="B359" s="6" t="str">
        <f t="shared" si="25"/>
        <v/>
      </c>
      <c r="C359" s="6" t="str">
        <f>IF($A359="","",VLOOKUP($A359,'YOUR DETAILS'!$A$5:$C$300,3,FALSE))</f>
        <v/>
      </c>
      <c r="E359" s="11" t="str">
        <f>IF(C359="","",C359*'YOUR DETAILS'!$K$5)</f>
        <v/>
      </c>
      <c r="F359" s="10" t="str">
        <f t="shared" si="26"/>
        <v/>
      </c>
      <c r="I359" s="6" t="str">
        <f t="shared" si="27"/>
        <v/>
      </c>
      <c r="J359" s="44" t="str">
        <f t="shared" si="28"/>
        <v/>
      </c>
      <c r="K359" s="26">
        <f t="shared" si="29"/>
        <v>0</v>
      </c>
    </row>
    <row r="360" spans="2:11" x14ac:dyDescent="0.25">
      <c r="B360" s="6" t="str">
        <f t="shared" si="25"/>
        <v/>
      </c>
      <c r="C360" s="6" t="str">
        <f>IF($A360="","",VLOOKUP($A360,'YOUR DETAILS'!$A$5:$C$300,3,FALSE))</f>
        <v/>
      </c>
      <c r="E360" s="11" t="str">
        <f>IF(C360="","",C360*'YOUR DETAILS'!$K$5)</f>
        <v/>
      </c>
      <c r="F360" s="10" t="str">
        <f t="shared" si="26"/>
        <v/>
      </c>
      <c r="I360" s="6" t="str">
        <f t="shared" si="27"/>
        <v/>
      </c>
      <c r="J360" s="44" t="str">
        <f t="shared" si="28"/>
        <v/>
      </c>
      <c r="K360" s="26">
        <f t="shared" si="29"/>
        <v>0</v>
      </c>
    </row>
    <row r="361" spans="2:11" x14ac:dyDescent="0.25">
      <c r="B361" s="6" t="str">
        <f t="shared" si="25"/>
        <v/>
      </c>
      <c r="C361" s="6" t="str">
        <f>IF($A361="","",VLOOKUP($A361,'YOUR DETAILS'!$A$5:$C$300,3,FALSE))</f>
        <v/>
      </c>
      <c r="E361" s="11" t="str">
        <f>IF(C361="","",C361*'YOUR DETAILS'!$K$5)</f>
        <v/>
      </c>
      <c r="F361" s="10" t="str">
        <f t="shared" si="26"/>
        <v/>
      </c>
      <c r="I361" s="6" t="str">
        <f t="shared" si="27"/>
        <v/>
      </c>
      <c r="J361" s="44" t="str">
        <f t="shared" si="28"/>
        <v/>
      </c>
      <c r="K361" s="26">
        <f t="shared" si="29"/>
        <v>0</v>
      </c>
    </row>
    <row r="362" spans="2:11" x14ac:dyDescent="0.25">
      <c r="B362" s="6" t="str">
        <f t="shared" si="25"/>
        <v/>
      </c>
      <c r="C362" s="6" t="str">
        <f>IF($A362="","",VLOOKUP($A362,'YOUR DETAILS'!$A$5:$C$300,3,FALSE))</f>
        <v/>
      </c>
      <c r="E362" s="11" t="str">
        <f>IF(C362="","",C362*'YOUR DETAILS'!$K$5)</f>
        <v/>
      </c>
      <c r="F362" s="10" t="str">
        <f t="shared" si="26"/>
        <v/>
      </c>
      <c r="I362" s="6" t="str">
        <f t="shared" si="27"/>
        <v/>
      </c>
      <c r="J362" s="44" t="str">
        <f t="shared" si="28"/>
        <v/>
      </c>
      <c r="K362" s="26">
        <f t="shared" si="29"/>
        <v>0</v>
      </c>
    </row>
    <row r="363" spans="2:11" x14ac:dyDescent="0.25">
      <c r="B363" s="6" t="str">
        <f t="shared" si="25"/>
        <v/>
      </c>
      <c r="C363" s="6" t="str">
        <f>IF($A363="","",VLOOKUP($A363,'YOUR DETAILS'!$A$5:$C$300,3,FALSE))</f>
        <v/>
      </c>
      <c r="E363" s="11" t="str">
        <f>IF(C363="","",C363*'YOUR DETAILS'!$K$5)</f>
        <v/>
      </c>
      <c r="F363" s="10" t="str">
        <f t="shared" si="26"/>
        <v/>
      </c>
      <c r="I363" s="6" t="str">
        <f t="shared" si="27"/>
        <v/>
      </c>
      <c r="J363" s="44" t="str">
        <f t="shared" si="28"/>
        <v/>
      </c>
      <c r="K363" s="26">
        <f t="shared" si="29"/>
        <v>0</v>
      </c>
    </row>
    <row r="364" spans="2:11" x14ac:dyDescent="0.25">
      <c r="B364" s="6" t="str">
        <f t="shared" si="25"/>
        <v/>
      </c>
      <c r="C364" s="6" t="str">
        <f>IF($A364="","",VLOOKUP($A364,'YOUR DETAILS'!$A$5:$C$300,3,FALSE))</f>
        <v/>
      </c>
      <c r="E364" s="11" t="str">
        <f>IF(C364="","",C364*'YOUR DETAILS'!$K$5)</f>
        <v/>
      </c>
      <c r="F364" s="10" t="str">
        <f t="shared" si="26"/>
        <v/>
      </c>
      <c r="I364" s="6" t="str">
        <f t="shared" si="27"/>
        <v/>
      </c>
      <c r="J364" s="44" t="str">
        <f t="shared" si="28"/>
        <v/>
      </c>
      <c r="K364" s="26">
        <f t="shared" si="29"/>
        <v>0</v>
      </c>
    </row>
    <row r="365" spans="2:11" x14ac:dyDescent="0.25">
      <c r="B365" s="6" t="str">
        <f t="shared" si="25"/>
        <v/>
      </c>
      <c r="C365" s="6" t="str">
        <f>IF($A365="","",VLOOKUP($A365,'YOUR DETAILS'!$A$5:$C$300,3,FALSE))</f>
        <v/>
      </c>
      <c r="E365" s="11" t="str">
        <f>IF(C365="","",C365*'YOUR DETAILS'!$K$5)</f>
        <v/>
      </c>
      <c r="F365" s="10" t="str">
        <f t="shared" si="26"/>
        <v/>
      </c>
      <c r="I365" s="6" t="str">
        <f t="shared" si="27"/>
        <v/>
      </c>
      <c r="J365" s="44" t="str">
        <f t="shared" si="28"/>
        <v/>
      </c>
      <c r="K365" s="26">
        <f t="shared" si="29"/>
        <v>0</v>
      </c>
    </row>
    <row r="366" spans="2:11" x14ac:dyDescent="0.25">
      <c r="B366" s="6" t="str">
        <f t="shared" si="25"/>
        <v/>
      </c>
      <c r="C366" s="6" t="str">
        <f>IF($A366="","",VLOOKUP($A366,'YOUR DETAILS'!$A$5:$C$300,3,FALSE))</f>
        <v/>
      </c>
      <c r="E366" s="11" t="str">
        <f>IF(C366="","",C366*'YOUR DETAILS'!$K$5)</f>
        <v/>
      </c>
      <c r="F366" s="10" t="str">
        <f t="shared" si="26"/>
        <v/>
      </c>
      <c r="I366" s="6" t="str">
        <f t="shared" si="27"/>
        <v/>
      </c>
      <c r="J366" s="44" t="str">
        <f t="shared" si="28"/>
        <v/>
      </c>
      <c r="K366" s="26">
        <f t="shared" si="29"/>
        <v>0</v>
      </c>
    </row>
    <row r="367" spans="2:11" x14ac:dyDescent="0.25">
      <c r="B367" s="6" t="str">
        <f t="shared" si="25"/>
        <v/>
      </c>
      <c r="C367" s="6" t="str">
        <f>IF($A367="","",VLOOKUP($A367,'YOUR DETAILS'!$A$5:$C$300,3,FALSE))</f>
        <v/>
      </c>
      <c r="E367" s="11" t="str">
        <f>IF(C367="","",C367*'YOUR DETAILS'!$K$5)</f>
        <v/>
      </c>
      <c r="F367" s="10" t="str">
        <f t="shared" si="26"/>
        <v/>
      </c>
      <c r="I367" s="6" t="str">
        <f t="shared" si="27"/>
        <v/>
      </c>
      <c r="J367" s="44" t="str">
        <f t="shared" si="28"/>
        <v/>
      </c>
      <c r="K367" s="26">
        <f t="shared" si="29"/>
        <v>0</v>
      </c>
    </row>
    <row r="368" spans="2:11" x14ac:dyDescent="0.25">
      <c r="B368" s="6" t="str">
        <f t="shared" si="25"/>
        <v/>
      </c>
      <c r="C368" s="6" t="str">
        <f>IF($A368="","",VLOOKUP($A368,'YOUR DETAILS'!$A$5:$C$300,3,FALSE))</f>
        <v/>
      </c>
      <c r="E368" s="11" t="str">
        <f>IF(C368="","",C368*'YOUR DETAILS'!$K$5)</f>
        <v/>
      </c>
      <c r="F368" s="10" t="str">
        <f t="shared" si="26"/>
        <v/>
      </c>
      <c r="I368" s="6" t="str">
        <f t="shared" si="27"/>
        <v/>
      </c>
      <c r="J368" s="44" t="str">
        <f t="shared" si="28"/>
        <v/>
      </c>
      <c r="K368" s="26">
        <f t="shared" si="29"/>
        <v>0</v>
      </c>
    </row>
    <row r="369" spans="2:11" x14ac:dyDescent="0.25">
      <c r="B369" s="6" t="str">
        <f t="shared" si="25"/>
        <v/>
      </c>
      <c r="C369" s="6" t="str">
        <f>IF($A369="","",VLOOKUP($A369,'YOUR DETAILS'!$A$5:$C$300,3,FALSE))</f>
        <v/>
      </c>
      <c r="E369" s="11" t="str">
        <f>IF(C369="","",C369*'YOUR DETAILS'!$K$5)</f>
        <v/>
      </c>
      <c r="F369" s="10" t="str">
        <f t="shared" si="26"/>
        <v/>
      </c>
      <c r="I369" s="6" t="str">
        <f t="shared" si="27"/>
        <v/>
      </c>
      <c r="J369" s="44" t="str">
        <f t="shared" si="28"/>
        <v/>
      </c>
      <c r="K369" s="26">
        <f t="shared" si="29"/>
        <v>0</v>
      </c>
    </row>
    <row r="370" spans="2:11" x14ac:dyDescent="0.25">
      <c r="B370" s="6" t="str">
        <f t="shared" si="25"/>
        <v/>
      </c>
      <c r="C370" s="6" t="str">
        <f>IF($A370="","",VLOOKUP($A370,'YOUR DETAILS'!$A$5:$C$300,3,FALSE))</f>
        <v/>
      </c>
      <c r="E370" s="11" t="str">
        <f>IF(C370="","",C370*'YOUR DETAILS'!$K$5)</f>
        <v/>
      </c>
      <c r="F370" s="10" t="str">
        <f t="shared" si="26"/>
        <v/>
      </c>
      <c r="I370" s="6" t="str">
        <f t="shared" si="27"/>
        <v/>
      </c>
      <c r="J370" s="44" t="str">
        <f t="shared" si="28"/>
        <v/>
      </c>
      <c r="K370" s="26">
        <f t="shared" si="29"/>
        <v>0</v>
      </c>
    </row>
    <row r="371" spans="2:11" x14ac:dyDescent="0.25">
      <c r="B371" s="6" t="str">
        <f t="shared" si="25"/>
        <v/>
      </c>
      <c r="C371" s="6" t="str">
        <f>IF($A371="","",VLOOKUP($A371,'YOUR DETAILS'!$A$5:$C$300,3,FALSE))</f>
        <v/>
      </c>
      <c r="E371" s="11" t="str">
        <f>IF(C371="","",C371*'YOUR DETAILS'!$K$5)</f>
        <v/>
      </c>
      <c r="F371" s="10" t="str">
        <f t="shared" si="26"/>
        <v/>
      </c>
      <c r="I371" s="6" t="str">
        <f t="shared" si="27"/>
        <v/>
      </c>
      <c r="J371" s="44" t="str">
        <f t="shared" si="28"/>
        <v/>
      </c>
      <c r="K371" s="26">
        <f t="shared" si="29"/>
        <v>0</v>
      </c>
    </row>
    <row r="372" spans="2:11" x14ac:dyDescent="0.25">
      <c r="B372" s="6" t="str">
        <f t="shared" si="25"/>
        <v/>
      </c>
      <c r="C372" s="6" t="str">
        <f>IF($A372="","",VLOOKUP($A372,'YOUR DETAILS'!$A$5:$C$300,3,FALSE))</f>
        <v/>
      </c>
      <c r="E372" s="11" t="str">
        <f>IF(C372="","",C372*'YOUR DETAILS'!$K$5)</f>
        <v/>
      </c>
      <c r="F372" s="10" t="str">
        <f t="shared" si="26"/>
        <v/>
      </c>
      <c r="I372" s="6" t="str">
        <f t="shared" si="27"/>
        <v/>
      </c>
      <c r="J372" s="44" t="str">
        <f t="shared" si="28"/>
        <v/>
      </c>
      <c r="K372" s="26">
        <f t="shared" si="29"/>
        <v>0</v>
      </c>
    </row>
    <row r="373" spans="2:11" x14ac:dyDescent="0.25">
      <c r="B373" s="6" t="str">
        <f t="shared" si="25"/>
        <v/>
      </c>
      <c r="C373" s="6" t="str">
        <f>IF($A373="","",VLOOKUP($A373,'YOUR DETAILS'!$A$5:$C$300,3,FALSE))</f>
        <v/>
      </c>
      <c r="E373" s="11" t="str">
        <f>IF(C373="","",C373*'YOUR DETAILS'!$K$5)</f>
        <v/>
      </c>
      <c r="F373" s="10" t="str">
        <f t="shared" si="26"/>
        <v/>
      </c>
      <c r="I373" s="6" t="str">
        <f t="shared" si="27"/>
        <v/>
      </c>
      <c r="J373" s="44" t="str">
        <f t="shared" si="28"/>
        <v/>
      </c>
      <c r="K373" s="26">
        <f t="shared" si="29"/>
        <v>0</v>
      </c>
    </row>
    <row r="374" spans="2:11" x14ac:dyDescent="0.25">
      <c r="B374" s="6" t="str">
        <f t="shared" si="25"/>
        <v/>
      </c>
      <c r="C374" s="6" t="str">
        <f>IF($A374="","",VLOOKUP($A374,'YOUR DETAILS'!$A$5:$C$300,3,FALSE))</f>
        <v/>
      </c>
      <c r="E374" s="11" t="str">
        <f>IF(C374="","",C374*'YOUR DETAILS'!$K$5)</f>
        <v/>
      </c>
      <c r="F374" s="10" t="str">
        <f t="shared" si="26"/>
        <v/>
      </c>
      <c r="I374" s="6" t="str">
        <f t="shared" si="27"/>
        <v/>
      </c>
      <c r="J374" s="44" t="str">
        <f t="shared" si="28"/>
        <v/>
      </c>
      <c r="K374" s="26">
        <f t="shared" si="29"/>
        <v>0</v>
      </c>
    </row>
    <row r="375" spans="2:11" x14ac:dyDescent="0.25">
      <c r="B375" s="6" t="str">
        <f t="shared" si="25"/>
        <v/>
      </c>
      <c r="C375" s="6" t="str">
        <f>IF($A375="","",VLOOKUP($A375,'YOUR DETAILS'!$A$5:$C$300,3,FALSE))</f>
        <v/>
      </c>
      <c r="E375" s="11" t="str">
        <f>IF(C375="","",C375*'YOUR DETAILS'!$K$5)</f>
        <v/>
      </c>
      <c r="F375" s="10" t="str">
        <f t="shared" si="26"/>
        <v/>
      </c>
      <c r="I375" s="6" t="str">
        <f t="shared" si="27"/>
        <v/>
      </c>
      <c r="J375" s="44" t="str">
        <f t="shared" si="28"/>
        <v/>
      </c>
      <c r="K375" s="26">
        <f t="shared" si="29"/>
        <v>0</v>
      </c>
    </row>
    <row r="376" spans="2:11" x14ac:dyDescent="0.25">
      <c r="B376" s="6" t="str">
        <f t="shared" si="25"/>
        <v/>
      </c>
      <c r="C376" s="6" t="str">
        <f>IF($A376="","",VLOOKUP($A376,'YOUR DETAILS'!$A$5:$C$300,3,FALSE))</f>
        <v/>
      </c>
      <c r="E376" s="11" t="str">
        <f>IF(C376="","",C376*'YOUR DETAILS'!$K$5)</f>
        <v/>
      </c>
      <c r="F376" s="10" t="str">
        <f t="shared" si="26"/>
        <v/>
      </c>
      <c r="I376" s="6" t="str">
        <f t="shared" si="27"/>
        <v/>
      </c>
      <c r="J376" s="44" t="str">
        <f t="shared" si="28"/>
        <v/>
      </c>
      <c r="K376" s="26">
        <f t="shared" si="29"/>
        <v>0</v>
      </c>
    </row>
    <row r="377" spans="2:11" x14ac:dyDescent="0.25">
      <c r="B377" s="6" t="str">
        <f t="shared" si="25"/>
        <v/>
      </c>
      <c r="C377" s="6" t="str">
        <f>IF($A377="","",VLOOKUP($A377,'YOUR DETAILS'!$A$5:$C$300,3,FALSE))</f>
        <v/>
      </c>
      <c r="E377" s="11" t="str">
        <f>IF(C377="","",C377*'YOUR DETAILS'!$K$5)</f>
        <v/>
      </c>
      <c r="F377" s="10" t="str">
        <f t="shared" si="26"/>
        <v/>
      </c>
      <c r="I377" s="6" t="str">
        <f t="shared" si="27"/>
        <v/>
      </c>
      <c r="J377" s="44" t="str">
        <f t="shared" si="28"/>
        <v/>
      </c>
      <c r="K377" s="26">
        <f t="shared" si="29"/>
        <v>0</v>
      </c>
    </row>
    <row r="378" spans="2:11" x14ac:dyDescent="0.25">
      <c r="B378" s="6" t="str">
        <f t="shared" si="25"/>
        <v/>
      </c>
      <c r="C378" s="6" t="str">
        <f>IF($A378="","",VLOOKUP($A378,'YOUR DETAILS'!$A$5:$C$300,3,FALSE))</f>
        <v/>
      </c>
      <c r="E378" s="11" t="str">
        <f>IF(C378="","",C378*'YOUR DETAILS'!$K$5)</f>
        <v/>
      </c>
      <c r="F378" s="10" t="str">
        <f t="shared" si="26"/>
        <v/>
      </c>
      <c r="I378" s="6" t="str">
        <f t="shared" si="27"/>
        <v/>
      </c>
      <c r="J378" s="44" t="str">
        <f t="shared" si="28"/>
        <v/>
      </c>
      <c r="K378" s="26">
        <f t="shared" si="29"/>
        <v>0</v>
      </c>
    </row>
    <row r="379" spans="2:11" x14ac:dyDescent="0.25">
      <c r="B379" s="6" t="str">
        <f t="shared" si="25"/>
        <v/>
      </c>
      <c r="C379" s="6" t="str">
        <f>IF($A379="","",VLOOKUP($A379,'YOUR DETAILS'!$A$5:$C$300,3,FALSE))</f>
        <v/>
      </c>
      <c r="E379" s="11" t="str">
        <f>IF(C379="","",C379*'YOUR DETAILS'!$K$5)</f>
        <v/>
      </c>
      <c r="F379" s="10" t="str">
        <f t="shared" si="26"/>
        <v/>
      </c>
      <c r="I379" s="6" t="str">
        <f t="shared" si="27"/>
        <v/>
      </c>
      <c r="J379" s="44" t="str">
        <f t="shared" si="28"/>
        <v/>
      </c>
      <c r="K379" s="26">
        <f t="shared" si="29"/>
        <v>0</v>
      </c>
    </row>
    <row r="380" spans="2:11" x14ac:dyDescent="0.25">
      <c r="B380" s="6" t="str">
        <f t="shared" si="25"/>
        <v/>
      </c>
      <c r="C380" s="6" t="str">
        <f>IF($A380="","",VLOOKUP($A380,'YOUR DETAILS'!$A$5:$C$300,3,FALSE))</f>
        <v/>
      </c>
      <c r="E380" s="11" t="str">
        <f>IF(C380="","",C380*'YOUR DETAILS'!$K$5)</f>
        <v/>
      </c>
      <c r="F380" s="10" t="str">
        <f t="shared" si="26"/>
        <v/>
      </c>
      <c r="I380" s="6" t="str">
        <f t="shared" si="27"/>
        <v/>
      </c>
      <c r="J380" s="44" t="str">
        <f t="shared" si="28"/>
        <v/>
      </c>
      <c r="K380" s="26">
        <f t="shared" si="29"/>
        <v>0</v>
      </c>
    </row>
    <row r="381" spans="2:11" x14ac:dyDescent="0.25">
      <c r="B381" s="6" t="str">
        <f t="shared" si="25"/>
        <v/>
      </c>
      <c r="C381" s="6" t="str">
        <f>IF($A381="","",VLOOKUP($A381,'YOUR DETAILS'!$A$5:$C$300,3,FALSE))</f>
        <v/>
      </c>
      <c r="E381" s="11" t="str">
        <f>IF(C381="","",C381*'YOUR DETAILS'!$K$5)</f>
        <v/>
      </c>
      <c r="F381" s="10" t="str">
        <f t="shared" si="26"/>
        <v/>
      </c>
      <c r="I381" s="6" t="str">
        <f t="shared" si="27"/>
        <v/>
      </c>
      <c r="J381" s="44" t="str">
        <f t="shared" si="28"/>
        <v/>
      </c>
      <c r="K381" s="26">
        <f t="shared" si="29"/>
        <v>0</v>
      </c>
    </row>
    <row r="382" spans="2:11" x14ac:dyDescent="0.25">
      <c r="B382" s="6" t="str">
        <f t="shared" si="25"/>
        <v/>
      </c>
      <c r="C382" s="6" t="str">
        <f>IF($A382="","",VLOOKUP($A382,'YOUR DETAILS'!$A$5:$C$300,3,FALSE))</f>
        <v/>
      </c>
      <c r="E382" s="11" t="str">
        <f>IF(C382="","",C382*'YOUR DETAILS'!$K$5)</f>
        <v/>
      </c>
      <c r="F382" s="10" t="str">
        <f t="shared" si="26"/>
        <v/>
      </c>
      <c r="I382" s="6" t="str">
        <f t="shared" si="27"/>
        <v/>
      </c>
      <c r="J382" s="44" t="str">
        <f t="shared" si="28"/>
        <v/>
      </c>
      <c r="K382" s="26">
        <f t="shared" si="29"/>
        <v>0</v>
      </c>
    </row>
    <row r="383" spans="2:11" x14ac:dyDescent="0.25">
      <c r="B383" s="6" t="str">
        <f t="shared" si="25"/>
        <v/>
      </c>
      <c r="C383" s="6" t="str">
        <f>IF($A383="","",VLOOKUP($A383,'YOUR DETAILS'!$A$5:$C$300,3,FALSE))</f>
        <v/>
      </c>
      <c r="E383" s="11" t="str">
        <f>IF(C383="","",C383*'YOUR DETAILS'!$K$5)</f>
        <v/>
      </c>
      <c r="F383" s="10" t="str">
        <f t="shared" si="26"/>
        <v/>
      </c>
      <c r="I383" s="6" t="str">
        <f t="shared" si="27"/>
        <v/>
      </c>
      <c r="J383" s="44" t="str">
        <f t="shared" si="28"/>
        <v/>
      </c>
      <c r="K383" s="26">
        <f t="shared" si="29"/>
        <v>0</v>
      </c>
    </row>
    <row r="384" spans="2:11" x14ac:dyDescent="0.25">
      <c r="B384" s="6" t="str">
        <f t="shared" si="25"/>
        <v/>
      </c>
      <c r="C384" s="6" t="str">
        <f>IF($A384="","",VLOOKUP($A384,'YOUR DETAILS'!$A$5:$C$300,3,FALSE))</f>
        <v/>
      </c>
      <c r="E384" s="11" t="str">
        <f>IF(C384="","",C384*'YOUR DETAILS'!$K$5)</f>
        <v/>
      </c>
      <c r="F384" s="10" t="str">
        <f t="shared" si="26"/>
        <v/>
      </c>
      <c r="I384" s="6" t="str">
        <f t="shared" si="27"/>
        <v/>
      </c>
      <c r="J384" s="44" t="str">
        <f t="shared" si="28"/>
        <v/>
      </c>
      <c r="K384" s="26">
        <f t="shared" si="29"/>
        <v>0</v>
      </c>
    </row>
    <row r="385" spans="2:11" x14ac:dyDescent="0.25">
      <c r="B385" s="6" t="str">
        <f t="shared" si="25"/>
        <v/>
      </c>
      <c r="C385" s="6" t="str">
        <f>IF($A385="","",VLOOKUP($A385,'YOUR DETAILS'!$A$5:$C$300,3,FALSE))</f>
        <v/>
      </c>
      <c r="E385" s="11" t="str">
        <f>IF(C385="","",C385*'YOUR DETAILS'!$K$5)</f>
        <v/>
      </c>
      <c r="F385" s="10" t="str">
        <f t="shared" si="26"/>
        <v/>
      </c>
      <c r="I385" s="6" t="str">
        <f t="shared" si="27"/>
        <v/>
      </c>
      <c r="J385" s="44" t="str">
        <f t="shared" si="28"/>
        <v/>
      </c>
      <c r="K385" s="26">
        <f t="shared" si="29"/>
        <v>0</v>
      </c>
    </row>
    <row r="386" spans="2:11" x14ac:dyDescent="0.25">
      <c r="B386" s="6" t="str">
        <f t="shared" si="25"/>
        <v/>
      </c>
      <c r="C386" s="6" t="str">
        <f>IF($A386="","",VLOOKUP($A386,'YOUR DETAILS'!$A$5:$C$300,3,FALSE))</f>
        <v/>
      </c>
      <c r="E386" s="11" t="str">
        <f>IF(C386="","",C386*'YOUR DETAILS'!$K$5)</f>
        <v/>
      </c>
      <c r="F386" s="10" t="str">
        <f t="shared" si="26"/>
        <v/>
      </c>
      <c r="I386" s="6" t="str">
        <f t="shared" si="27"/>
        <v/>
      </c>
      <c r="J386" s="44" t="str">
        <f t="shared" si="28"/>
        <v/>
      </c>
      <c r="K386" s="26">
        <f t="shared" si="29"/>
        <v>0</v>
      </c>
    </row>
    <row r="387" spans="2:11" x14ac:dyDescent="0.25">
      <c r="B387" s="6" t="str">
        <f t="shared" si="25"/>
        <v/>
      </c>
      <c r="C387" s="6" t="str">
        <f>IF($A387="","",VLOOKUP($A387,'YOUR DETAILS'!$A$5:$C$300,3,FALSE))</f>
        <v/>
      </c>
      <c r="E387" s="11" t="str">
        <f>IF(C387="","",C387*'YOUR DETAILS'!$K$5)</f>
        <v/>
      </c>
      <c r="F387" s="10" t="str">
        <f t="shared" si="26"/>
        <v/>
      </c>
      <c r="I387" s="6" t="str">
        <f t="shared" si="27"/>
        <v/>
      </c>
      <c r="J387" s="44" t="str">
        <f t="shared" si="28"/>
        <v/>
      </c>
      <c r="K387" s="26">
        <f t="shared" si="29"/>
        <v>0</v>
      </c>
    </row>
    <row r="388" spans="2:11" x14ac:dyDescent="0.25">
      <c r="B388" s="6" t="str">
        <f t="shared" si="25"/>
        <v/>
      </c>
      <c r="C388" s="6" t="str">
        <f>IF($A388="","",VLOOKUP($A388,'YOUR DETAILS'!$A$5:$C$300,3,FALSE))</f>
        <v/>
      </c>
      <c r="E388" s="11" t="str">
        <f>IF(C388="","",C388*'YOUR DETAILS'!$K$5)</f>
        <v/>
      </c>
      <c r="F388" s="10" t="str">
        <f t="shared" si="26"/>
        <v/>
      </c>
      <c r="I388" s="6" t="str">
        <f t="shared" si="27"/>
        <v/>
      </c>
      <c r="J388" s="44" t="str">
        <f t="shared" si="28"/>
        <v/>
      </c>
      <c r="K388" s="26">
        <f t="shared" si="29"/>
        <v>0</v>
      </c>
    </row>
    <row r="389" spans="2:11" x14ac:dyDescent="0.25">
      <c r="B389" s="6" t="str">
        <f t="shared" si="25"/>
        <v/>
      </c>
      <c r="C389" s="6" t="str">
        <f>IF($A389="","",VLOOKUP($A389,'YOUR DETAILS'!$A$5:$C$300,3,FALSE))</f>
        <v/>
      </c>
      <c r="E389" s="11" t="str">
        <f>IF(C389="","",C389*'YOUR DETAILS'!$K$5)</f>
        <v/>
      </c>
      <c r="F389" s="10" t="str">
        <f t="shared" si="26"/>
        <v/>
      </c>
      <c r="I389" s="6" t="str">
        <f t="shared" si="27"/>
        <v/>
      </c>
      <c r="J389" s="44" t="str">
        <f t="shared" si="28"/>
        <v/>
      </c>
      <c r="K389" s="26">
        <f t="shared" si="29"/>
        <v>0</v>
      </c>
    </row>
    <row r="390" spans="2:11" x14ac:dyDescent="0.25">
      <c r="B390" s="6" t="str">
        <f t="shared" ref="B390:B453" si="30">IF($A390="","",INDEX(TASK,MATCH(A390,WBS,0)))</f>
        <v/>
      </c>
      <c r="C390" s="6" t="str">
        <f>IF($A390="","",VLOOKUP($A390,'YOUR DETAILS'!$A$5:$C$300,3,FALSE))</f>
        <v/>
      </c>
      <c r="E390" s="11" t="str">
        <f>IF(C390="","",C390*'YOUR DETAILS'!$K$5)</f>
        <v/>
      </c>
      <c r="F390" s="10" t="str">
        <f t="shared" ref="F390:F453" si="31">IF(D390="","",E390*(INDEX(Labourrate,MATCH(D390,labour,))))</f>
        <v/>
      </c>
      <c r="I390" s="6" t="str">
        <f t="shared" ref="I390:I453" si="32">IF(G390="","",INDEX(uom,MATCH(G390,materials,0)))</f>
        <v/>
      </c>
      <c r="J390" s="44" t="str">
        <f t="shared" ref="J390:J453" si="33">IF(H390="","",H390*(INDEX(Materialcost,MATCH(G390,materials,))))</f>
        <v/>
      </c>
      <c r="K390" s="26">
        <f t="shared" si="29"/>
        <v>0</v>
      </c>
    </row>
    <row r="391" spans="2:11" x14ac:dyDescent="0.25">
      <c r="B391" s="6" t="str">
        <f t="shared" si="30"/>
        <v/>
      </c>
      <c r="C391" s="6" t="str">
        <f>IF($A391="","",VLOOKUP($A391,'YOUR DETAILS'!$A$5:$C$300,3,FALSE))</f>
        <v/>
      </c>
      <c r="E391" s="11" t="str">
        <f>IF(C391="","",C391*'YOUR DETAILS'!$K$5)</f>
        <v/>
      </c>
      <c r="F391" s="10" t="str">
        <f t="shared" si="31"/>
        <v/>
      </c>
      <c r="I391" s="6" t="str">
        <f t="shared" si="32"/>
        <v/>
      </c>
      <c r="J391" s="44" t="str">
        <f t="shared" si="33"/>
        <v/>
      </c>
      <c r="K391" s="26">
        <f t="shared" ref="K391:K454" si="34">SUM(J391,F391)</f>
        <v>0</v>
      </c>
    </row>
    <row r="392" spans="2:11" x14ac:dyDescent="0.25">
      <c r="B392" s="6" t="str">
        <f t="shared" si="30"/>
        <v/>
      </c>
      <c r="C392" s="6" t="str">
        <f>IF($A392="","",VLOOKUP($A392,'YOUR DETAILS'!$A$5:$C$300,3,FALSE))</f>
        <v/>
      </c>
      <c r="E392" s="11" t="str">
        <f>IF(C392="","",C392*'YOUR DETAILS'!$K$5)</f>
        <v/>
      </c>
      <c r="F392" s="10" t="str">
        <f t="shared" si="31"/>
        <v/>
      </c>
      <c r="I392" s="6" t="str">
        <f t="shared" si="32"/>
        <v/>
      </c>
      <c r="J392" s="44" t="str">
        <f t="shared" si="33"/>
        <v/>
      </c>
      <c r="K392" s="26">
        <f t="shared" si="34"/>
        <v>0</v>
      </c>
    </row>
    <row r="393" spans="2:11" x14ac:dyDescent="0.25">
      <c r="B393" s="6" t="str">
        <f t="shared" si="30"/>
        <v/>
      </c>
      <c r="C393" s="6" t="str">
        <f>IF($A393="","",VLOOKUP($A393,'YOUR DETAILS'!$A$5:$C$300,3,FALSE))</f>
        <v/>
      </c>
      <c r="E393" s="11" t="str">
        <f>IF(C393="","",C393*'YOUR DETAILS'!$K$5)</f>
        <v/>
      </c>
      <c r="F393" s="10" t="str">
        <f t="shared" si="31"/>
        <v/>
      </c>
      <c r="I393" s="6" t="str">
        <f t="shared" si="32"/>
        <v/>
      </c>
      <c r="J393" s="44" t="str">
        <f t="shared" si="33"/>
        <v/>
      </c>
      <c r="K393" s="26">
        <f t="shared" si="34"/>
        <v>0</v>
      </c>
    </row>
    <row r="394" spans="2:11" x14ac:dyDescent="0.25">
      <c r="B394" s="6" t="str">
        <f t="shared" si="30"/>
        <v/>
      </c>
      <c r="C394" s="6" t="str">
        <f>IF($A394="","",VLOOKUP($A394,'YOUR DETAILS'!$A$5:$C$300,3,FALSE))</f>
        <v/>
      </c>
      <c r="E394" s="11" t="str">
        <f>IF(C394="","",C394*'YOUR DETAILS'!$K$5)</f>
        <v/>
      </c>
      <c r="F394" s="10" t="str">
        <f t="shared" si="31"/>
        <v/>
      </c>
      <c r="I394" s="6" t="str">
        <f t="shared" si="32"/>
        <v/>
      </c>
      <c r="J394" s="44" t="str">
        <f t="shared" si="33"/>
        <v/>
      </c>
      <c r="K394" s="26">
        <f t="shared" si="34"/>
        <v>0</v>
      </c>
    </row>
    <row r="395" spans="2:11" x14ac:dyDescent="0.25">
      <c r="B395" s="6" t="str">
        <f t="shared" si="30"/>
        <v/>
      </c>
      <c r="C395" s="6" t="str">
        <f>IF($A395="","",VLOOKUP($A395,'YOUR DETAILS'!$A$5:$C$300,3,FALSE))</f>
        <v/>
      </c>
      <c r="E395" s="11" t="str">
        <f>IF(C395="","",C395*'YOUR DETAILS'!$K$5)</f>
        <v/>
      </c>
      <c r="F395" s="10" t="str">
        <f t="shared" si="31"/>
        <v/>
      </c>
      <c r="I395" s="6" t="str">
        <f t="shared" si="32"/>
        <v/>
      </c>
      <c r="J395" s="44" t="str">
        <f t="shared" si="33"/>
        <v/>
      </c>
      <c r="K395" s="26">
        <f t="shared" si="34"/>
        <v>0</v>
      </c>
    </row>
    <row r="396" spans="2:11" x14ac:dyDescent="0.25">
      <c r="B396" s="6" t="str">
        <f t="shared" si="30"/>
        <v/>
      </c>
      <c r="C396" s="6" t="str">
        <f>IF($A396="","",VLOOKUP($A396,'YOUR DETAILS'!$A$5:$C$300,3,FALSE))</f>
        <v/>
      </c>
      <c r="E396" s="11" t="str">
        <f>IF(C396="","",C396*'YOUR DETAILS'!$K$5)</f>
        <v/>
      </c>
      <c r="F396" s="10" t="str">
        <f t="shared" si="31"/>
        <v/>
      </c>
      <c r="I396" s="6" t="str">
        <f t="shared" si="32"/>
        <v/>
      </c>
      <c r="J396" s="44" t="str">
        <f t="shared" si="33"/>
        <v/>
      </c>
      <c r="K396" s="26">
        <f t="shared" si="34"/>
        <v>0</v>
      </c>
    </row>
    <row r="397" spans="2:11" x14ac:dyDescent="0.25">
      <c r="B397" s="6" t="str">
        <f t="shared" si="30"/>
        <v/>
      </c>
      <c r="C397" s="6" t="str">
        <f>IF($A397="","",VLOOKUP($A397,'YOUR DETAILS'!$A$5:$C$300,3,FALSE))</f>
        <v/>
      </c>
      <c r="E397" s="11" t="str">
        <f>IF(C397="","",C397*'YOUR DETAILS'!$K$5)</f>
        <v/>
      </c>
      <c r="F397" s="10" t="str">
        <f t="shared" si="31"/>
        <v/>
      </c>
      <c r="I397" s="6" t="str">
        <f t="shared" si="32"/>
        <v/>
      </c>
      <c r="J397" s="44" t="str">
        <f t="shared" si="33"/>
        <v/>
      </c>
      <c r="K397" s="26">
        <f t="shared" si="34"/>
        <v>0</v>
      </c>
    </row>
    <row r="398" spans="2:11" x14ac:dyDescent="0.25">
      <c r="B398" s="6" t="str">
        <f t="shared" si="30"/>
        <v/>
      </c>
      <c r="C398" s="6" t="str">
        <f>IF($A398="","",VLOOKUP($A398,'YOUR DETAILS'!$A$5:$C$300,3,FALSE))</f>
        <v/>
      </c>
      <c r="E398" s="11" t="str">
        <f>IF(C398="","",C398*'YOUR DETAILS'!$K$5)</f>
        <v/>
      </c>
      <c r="F398" s="10" t="str">
        <f t="shared" si="31"/>
        <v/>
      </c>
      <c r="I398" s="6" t="str">
        <f t="shared" si="32"/>
        <v/>
      </c>
      <c r="J398" s="44" t="str">
        <f t="shared" si="33"/>
        <v/>
      </c>
      <c r="K398" s="26">
        <f t="shared" si="34"/>
        <v>0</v>
      </c>
    </row>
    <row r="399" spans="2:11" x14ac:dyDescent="0.25">
      <c r="B399" s="6" t="str">
        <f t="shared" si="30"/>
        <v/>
      </c>
      <c r="C399" s="6" t="str">
        <f>IF($A399="","",VLOOKUP($A399,'YOUR DETAILS'!$A$5:$C$300,3,FALSE))</f>
        <v/>
      </c>
      <c r="E399" s="11" t="str">
        <f>IF(C399="","",C399*'YOUR DETAILS'!$K$5)</f>
        <v/>
      </c>
      <c r="F399" s="10" t="str">
        <f t="shared" si="31"/>
        <v/>
      </c>
      <c r="I399" s="6" t="str">
        <f t="shared" si="32"/>
        <v/>
      </c>
      <c r="J399" s="44" t="str">
        <f t="shared" si="33"/>
        <v/>
      </c>
      <c r="K399" s="26">
        <f t="shared" si="34"/>
        <v>0</v>
      </c>
    </row>
    <row r="400" spans="2:11" x14ac:dyDescent="0.25">
      <c r="B400" s="6" t="str">
        <f t="shared" si="30"/>
        <v/>
      </c>
      <c r="C400" s="6" t="str">
        <f>IF($A400="","",VLOOKUP($A400,'YOUR DETAILS'!$A$5:$C$300,3,FALSE))</f>
        <v/>
      </c>
      <c r="E400" s="11" t="str">
        <f>IF(C400="","",C400*'YOUR DETAILS'!$K$5)</f>
        <v/>
      </c>
      <c r="F400" s="10" t="str">
        <f t="shared" si="31"/>
        <v/>
      </c>
      <c r="I400" s="6" t="str">
        <f t="shared" si="32"/>
        <v/>
      </c>
      <c r="J400" s="44" t="str">
        <f t="shared" si="33"/>
        <v/>
      </c>
      <c r="K400" s="26">
        <f t="shared" si="34"/>
        <v>0</v>
      </c>
    </row>
    <row r="401" spans="2:11" x14ac:dyDescent="0.25">
      <c r="B401" s="6" t="str">
        <f t="shared" si="30"/>
        <v/>
      </c>
      <c r="C401" s="6" t="str">
        <f>IF($A401="","",VLOOKUP($A401,'YOUR DETAILS'!$A$5:$C$300,3,FALSE))</f>
        <v/>
      </c>
      <c r="E401" s="11" t="str">
        <f>IF(C401="","",C401*'YOUR DETAILS'!$K$5)</f>
        <v/>
      </c>
      <c r="F401" s="10" t="str">
        <f t="shared" si="31"/>
        <v/>
      </c>
      <c r="I401" s="6" t="str">
        <f t="shared" si="32"/>
        <v/>
      </c>
      <c r="J401" s="44" t="str">
        <f t="shared" si="33"/>
        <v/>
      </c>
      <c r="K401" s="26">
        <f t="shared" si="34"/>
        <v>0</v>
      </c>
    </row>
    <row r="402" spans="2:11" x14ac:dyDescent="0.25">
      <c r="B402" s="6" t="str">
        <f t="shared" si="30"/>
        <v/>
      </c>
      <c r="C402" s="6" t="str">
        <f>IF($A402="","",VLOOKUP($A402,'YOUR DETAILS'!$A$5:$C$300,3,FALSE))</f>
        <v/>
      </c>
      <c r="E402" s="11" t="str">
        <f>IF(C402="","",C402*'YOUR DETAILS'!$K$5)</f>
        <v/>
      </c>
      <c r="F402" s="10" t="str">
        <f t="shared" si="31"/>
        <v/>
      </c>
      <c r="I402" s="6" t="str">
        <f t="shared" si="32"/>
        <v/>
      </c>
      <c r="J402" s="44" t="str">
        <f t="shared" si="33"/>
        <v/>
      </c>
      <c r="K402" s="26">
        <f t="shared" si="34"/>
        <v>0</v>
      </c>
    </row>
    <row r="403" spans="2:11" x14ac:dyDescent="0.25">
      <c r="B403" s="6" t="str">
        <f t="shared" si="30"/>
        <v/>
      </c>
      <c r="C403" s="6" t="str">
        <f>IF($A403="","",VLOOKUP($A403,'YOUR DETAILS'!$A$5:$C$300,3,FALSE))</f>
        <v/>
      </c>
      <c r="E403" s="11" t="str">
        <f>IF(C403="","",C403*'YOUR DETAILS'!$K$5)</f>
        <v/>
      </c>
      <c r="F403" s="10" t="str">
        <f t="shared" si="31"/>
        <v/>
      </c>
      <c r="I403" s="6" t="str">
        <f t="shared" si="32"/>
        <v/>
      </c>
      <c r="J403" s="44" t="str">
        <f t="shared" si="33"/>
        <v/>
      </c>
      <c r="K403" s="26">
        <f t="shared" si="34"/>
        <v>0</v>
      </c>
    </row>
    <row r="404" spans="2:11" x14ac:dyDescent="0.25">
      <c r="B404" s="6" t="str">
        <f t="shared" si="30"/>
        <v/>
      </c>
      <c r="C404" s="6" t="str">
        <f>IF($A404="","",VLOOKUP($A404,'YOUR DETAILS'!$A$5:$C$300,3,FALSE))</f>
        <v/>
      </c>
      <c r="E404" s="11" t="str">
        <f>IF(C404="","",C404*'YOUR DETAILS'!$K$5)</f>
        <v/>
      </c>
      <c r="F404" s="10" t="str">
        <f t="shared" si="31"/>
        <v/>
      </c>
      <c r="I404" s="6" t="str">
        <f t="shared" si="32"/>
        <v/>
      </c>
      <c r="J404" s="44" t="str">
        <f t="shared" si="33"/>
        <v/>
      </c>
      <c r="K404" s="26">
        <f t="shared" si="34"/>
        <v>0</v>
      </c>
    </row>
    <row r="405" spans="2:11" x14ac:dyDescent="0.25">
      <c r="B405" s="6" t="str">
        <f t="shared" si="30"/>
        <v/>
      </c>
      <c r="C405" s="6" t="str">
        <f>IF($A405="","",VLOOKUP($A405,'YOUR DETAILS'!$A$5:$C$300,3,FALSE))</f>
        <v/>
      </c>
      <c r="E405" s="11" t="str">
        <f>IF(C405="","",C405*'YOUR DETAILS'!$K$5)</f>
        <v/>
      </c>
      <c r="F405" s="10" t="str">
        <f t="shared" si="31"/>
        <v/>
      </c>
      <c r="I405" s="6" t="str">
        <f t="shared" si="32"/>
        <v/>
      </c>
      <c r="J405" s="44" t="str">
        <f t="shared" si="33"/>
        <v/>
      </c>
      <c r="K405" s="26">
        <f t="shared" si="34"/>
        <v>0</v>
      </c>
    </row>
    <row r="406" spans="2:11" x14ac:dyDescent="0.25">
      <c r="B406" s="6" t="str">
        <f t="shared" si="30"/>
        <v/>
      </c>
      <c r="C406" s="6" t="str">
        <f>IF($A406="","",VLOOKUP($A406,'YOUR DETAILS'!$A$5:$C$300,3,FALSE))</f>
        <v/>
      </c>
      <c r="E406" s="11" t="str">
        <f>IF(C406="","",C406*'YOUR DETAILS'!$K$5)</f>
        <v/>
      </c>
      <c r="F406" s="10" t="str">
        <f t="shared" si="31"/>
        <v/>
      </c>
      <c r="I406" s="6" t="str">
        <f t="shared" si="32"/>
        <v/>
      </c>
      <c r="J406" s="44" t="str">
        <f t="shared" si="33"/>
        <v/>
      </c>
      <c r="K406" s="26">
        <f t="shared" si="34"/>
        <v>0</v>
      </c>
    </row>
    <row r="407" spans="2:11" x14ac:dyDescent="0.25">
      <c r="B407" s="6" t="str">
        <f t="shared" si="30"/>
        <v/>
      </c>
      <c r="C407" s="6" t="str">
        <f>IF($A407="","",VLOOKUP($A407,'YOUR DETAILS'!$A$5:$C$300,3,FALSE))</f>
        <v/>
      </c>
      <c r="E407" s="11" t="str">
        <f>IF(C407="","",C407*'YOUR DETAILS'!$K$5)</f>
        <v/>
      </c>
      <c r="F407" s="10" t="str">
        <f t="shared" si="31"/>
        <v/>
      </c>
      <c r="I407" s="6" t="str">
        <f t="shared" si="32"/>
        <v/>
      </c>
      <c r="J407" s="44" t="str">
        <f t="shared" si="33"/>
        <v/>
      </c>
      <c r="K407" s="26">
        <f t="shared" si="34"/>
        <v>0</v>
      </c>
    </row>
    <row r="408" spans="2:11" x14ac:dyDescent="0.25">
      <c r="B408" s="6" t="str">
        <f t="shared" si="30"/>
        <v/>
      </c>
      <c r="C408" s="6" t="str">
        <f>IF($A408="","",VLOOKUP($A408,'YOUR DETAILS'!$A$5:$C$300,3,FALSE))</f>
        <v/>
      </c>
      <c r="E408" s="11" t="str">
        <f>IF(C408="","",C408*'YOUR DETAILS'!$K$5)</f>
        <v/>
      </c>
      <c r="F408" s="10" t="str">
        <f t="shared" si="31"/>
        <v/>
      </c>
      <c r="I408" s="6" t="str">
        <f t="shared" si="32"/>
        <v/>
      </c>
      <c r="J408" s="44" t="str">
        <f t="shared" si="33"/>
        <v/>
      </c>
      <c r="K408" s="26">
        <f t="shared" si="34"/>
        <v>0</v>
      </c>
    </row>
    <row r="409" spans="2:11" x14ac:dyDescent="0.25">
      <c r="B409" s="6" t="str">
        <f t="shared" si="30"/>
        <v/>
      </c>
      <c r="C409" s="6" t="str">
        <f>IF($A409="","",VLOOKUP($A409,'YOUR DETAILS'!$A$5:$C$300,3,FALSE))</f>
        <v/>
      </c>
      <c r="E409" s="11" t="str">
        <f>IF(C409="","",C409*'YOUR DETAILS'!$K$5)</f>
        <v/>
      </c>
      <c r="F409" s="10" t="str">
        <f t="shared" si="31"/>
        <v/>
      </c>
      <c r="I409" s="6" t="str">
        <f t="shared" si="32"/>
        <v/>
      </c>
      <c r="J409" s="44" t="str">
        <f t="shared" si="33"/>
        <v/>
      </c>
      <c r="K409" s="26">
        <f t="shared" si="34"/>
        <v>0</v>
      </c>
    </row>
    <row r="410" spans="2:11" x14ac:dyDescent="0.25">
      <c r="B410" s="6" t="str">
        <f t="shared" si="30"/>
        <v/>
      </c>
      <c r="C410" s="6" t="str">
        <f>IF($A410="","",VLOOKUP($A410,'YOUR DETAILS'!$A$5:$C$300,3,FALSE))</f>
        <v/>
      </c>
      <c r="E410" s="11" t="str">
        <f>IF(C410="","",C410*'YOUR DETAILS'!$K$5)</f>
        <v/>
      </c>
      <c r="F410" s="10" t="str">
        <f t="shared" si="31"/>
        <v/>
      </c>
      <c r="I410" s="6" t="str">
        <f t="shared" si="32"/>
        <v/>
      </c>
      <c r="J410" s="44" t="str">
        <f t="shared" si="33"/>
        <v/>
      </c>
      <c r="K410" s="26">
        <f t="shared" si="34"/>
        <v>0</v>
      </c>
    </row>
    <row r="411" spans="2:11" x14ac:dyDescent="0.25">
      <c r="B411" s="6" t="str">
        <f t="shared" si="30"/>
        <v/>
      </c>
      <c r="C411" s="6" t="str">
        <f>IF($A411="","",VLOOKUP($A411,'YOUR DETAILS'!$A$5:$C$300,3,FALSE))</f>
        <v/>
      </c>
      <c r="E411" s="11" t="str">
        <f>IF(C411="","",C411*'YOUR DETAILS'!$K$5)</f>
        <v/>
      </c>
      <c r="F411" s="10" t="str">
        <f t="shared" si="31"/>
        <v/>
      </c>
      <c r="I411" s="6" t="str">
        <f t="shared" si="32"/>
        <v/>
      </c>
      <c r="J411" s="44" t="str">
        <f t="shared" si="33"/>
        <v/>
      </c>
      <c r="K411" s="26">
        <f t="shared" si="34"/>
        <v>0</v>
      </c>
    </row>
    <row r="412" spans="2:11" x14ac:dyDescent="0.25">
      <c r="B412" s="6" t="str">
        <f t="shared" si="30"/>
        <v/>
      </c>
      <c r="C412" s="6" t="str">
        <f>IF($A412="","",VLOOKUP($A412,'YOUR DETAILS'!$A$5:$C$300,3,FALSE))</f>
        <v/>
      </c>
      <c r="E412" s="11" t="str">
        <f>IF(C412="","",C412*'YOUR DETAILS'!$K$5)</f>
        <v/>
      </c>
      <c r="F412" s="10" t="str">
        <f t="shared" si="31"/>
        <v/>
      </c>
      <c r="I412" s="6" t="str">
        <f t="shared" si="32"/>
        <v/>
      </c>
      <c r="J412" s="44" t="str">
        <f t="shared" si="33"/>
        <v/>
      </c>
      <c r="K412" s="26">
        <f t="shared" si="34"/>
        <v>0</v>
      </c>
    </row>
    <row r="413" spans="2:11" x14ac:dyDescent="0.25">
      <c r="B413" s="6" t="str">
        <f t="shared" si="30"/>
        <v/>
      </c>
      <c r="C413" s="6" t="str">
        <f>IF($A413="","",VLOOKUP($A413,'YOUR DETAILS'!$A$5:$C$300,3,FALSE))</f>
        <v/>
      </c>
      <c r="E413" s="11" t="str">
        <f>IF(C413="","",C413*'YOUR DETAILS'!$K$5)</f>
        <v/>
      </c>
      <c r="F413" s="10" t="str">
        <f t="shared" si="31"/>
        <v/>
      </c>
      <c r="I413" s="6" t="str">
        <f t="shared" si="32"/>
        <v/>
      </c>
      <c r="J413" s="44" t="str">
        <f t="shared" si="33"/>
        <v/>
      </c>
      <c r="K413" s="26">
        <f t="shared" si="34"/>
        <v>0</v>
      </c>
    </row>
    <row r="414" spans="2:11" x14ac:dyDescent="0.25">
      <c r="B414" s="6" t="str">
        <f t="shared" si="30"/>
        <v/>
      </c>
      <c r="C414" s="6" t="str">
        <f>IF($A414="","",VLOOKUP($A414,'YOUR DETAILS'!$A$5:$C$300,3,FALSE))</f>
        <v/>
      </c>
      <c r="E414" s="11" t="str">
        <f>IF(C414="","",C414*'YOUR DETAILS'!$K$5)</f>
        <v/>
      </c>
      <c r="F414" s="10" t="str">
        <f t="shared" si="31"/>
        <v/>
      </c>
      <c r="I414" s="6" t="str">
        <f t="shared" si="32"/>
        <v/>
      </c>
      <c r="J414" s="44" t="str">
        <f t="shared" si="33"/>
        <v/>
      </c>
      <c r="K414" s="26">
        <f t="shared" si="34"/>
        <v>0</v>
      </c>
    </row>
    <row r="415" spans="2:11" x14ac:dyDescent="0.25">
      <c r="B415" s="6" t="str">
        <f t="shared" si="30"/>
        <v/>
      </c>
      <c r="C415" s="6" t="str">
        <f>IF($A415="","",VLOOKUP($A415,'YOUR DETAILS'!$A$5:$C$300,3,FALSE))</f>
        <v/>
      </c>
      <c r="E415" s="11" t="str">
        <f>IF(C415="","",C415*'YOUR DETAILS'!$K$5)</f>
        <v/>
      </c>
      <c r="F415" s="10" t="str">
        <f t="shared" si="31"/>
        <v/>
      </c>
      <c r="I415" s="6" t="str">
        <f t="shared" si="32"/>
        <v/>
      </c>
      <c r="J415" s="44" t="str">
        <f t="shared" si="33"/>
        <v/>
      </c>
      <c r="K415" s="26">
        <f t="shared" si="34"/>
        <v>0</v>
      </c>
    </row>
    <row r="416" spans="2:11" x14ac:dyDescent="0.25">
      <c r="B416" s="6" t="str">
        <f t="shared" si="30"/>
        <v/>
      </c>
      <c r="C416" s="6" t="str">
        <f>IF($A416="","",VLOOKUP($A416,'YOUR DETAILS'!$A$5:$C$300,3,FALSE))</f>
        <v/>
      </c>
      <c r="E416" s="11" t="str">
        <f>IF(C416="","",C416*'YOUR DETAILS'!$K$5)</f>
        <v/>
      </c>
      <c r="F416" s="10" t="str">
        <f t="shared" si="31"/>
        <v/>
      </c>
      <c r="I416" s="6" t="str">
        <f t="shared" si="32"/>
        <v/>
      </c>
      <c r="J416" s="44" t="str">
        <f t="shared" si="33"/>
        <v/>
      </c>
      <c r="K416" s="26">
        <f t="shared" si="34"/>
        <v>0</v>
      </c>
    </row>
    <row r="417" spans="2:11" x14ac:dyDescent="0.25">
      <c r="B417" s="6" t="str">
        <f t="shared" si="30"/>
        <v/>
      </c>
      <c r="C417" s="6" t="str">
        <f>IF($A417="","",VLOOKUP($A417,'YOUR DETAILS'!$A$5:$C$300,3,FALSE))</f>
        <v/>
      </c>
      <c r="E417" s="11" t="str">
        <f>IF(C417="","",C417*'YOUR DETAILS'!$K$5)</f>
        <v/>
      </c>
      <c r="F417" s="10" t="str">
        <f t="shared" si="31"/>
        <v/>
      </c>
      <c r="I417" s="6" t="str">
        <f t="shared" si="32"/>
        <v/>
      </c>
      <c r="J417" s="44" t="str">
        <f t="shared" si="33"/>
        <v/>
      </c>
      <c r="K417" s="26">
        <f t="shared" si="34"/>
        <v>0</v>
      </c>
    </row>
    <row r="418" spans="2:11" x14ac:dyDescent="0.25">
      <c r="B418" s="6" t="str">
        <f t="shared" si="30"/>
        <v/>
      </c>
      <c r="C418" s="6" t="str">
        <f>IF($A418="","",VLOOKUP($A418,'YOUR DETAILS'!$A$5:$C$300,3,FALSE))</f>
        <v/>
      </c>
      <c r="E418" s="11" t="str">
        <f>IF(C418="","",C418*'YOUR DETAILS'!$K$5)</f>
        <v/>
      </c>
      <c r="F418" s="10" t="str">
        <f t="shared" si="31"/>
        <v/>
      </c>
      <c r="I418" s="6" t="str">
        <f t="shared" si="32"/>
        <v/>
      </c>
      <c r="J418" s="44" t="str">
        <f t="shared" si="33"/>
        <v/>
      </c>
      <c r="K418" s="26">
        <f t="shared" si="34"/>
        <v>0</v>
      </c>
    </row>
    <row r="419" spans="2:11" x14ac:dyDescent="0.25">
      <c r="B419" s="6" t="str">
        <f t="shared" si="30"/>
        <v/>
      </c>
      <c r="C419" s="6" t="str">
        <f>IF($A419="","",VLOOKUP($A419,'YOUR DETAILS'!$A$5:$C$300,3,FALSE))</f>
        <v/>
      </c>
      <c r="E419" s="11" t="str">
        <f>IF(C419="","",C419*'YOUR DETAILS'!$K$5)</f>
        <v/>
      </c>
      <c r="F419" s="10" t="str">
        <f t="shared" si="31"/>
        <v/>
      </c>
      <c r="I419" s="6" t="str">
        <f t="shared" si="32"/>
        <v/>
      </c>
      <c r="J419" s="44" t="str">
        <f t="shared" si="33"/>
        <v/>
      </c>
      <c r="K419" s="26">
        <f t="shared" si="34"/>
        <v>0</v>
      </c>
    </row>
    <row r="420" spans="2:11" x14ac:dyDescent="0.25">
      <c r="B420" s="6" t="str">
        <f t="shared" si="30"/>
        <v/>
      </c>
      <c r="C420" s="6" t="str">
        <f>IF($A420="","",VLOOKUP($A420,'YOUR DETAILS'!$A$5:$C$300,3,FALSE))</f>
        <v/>
      </c>
      <c r="E420" s="11" t="str">
        <f>IF(C420="","",C420*'YOUR DETAILS'!$K$5)</f>
        <v/>
      </c>
      <c r="F420" s="10" t="str">
        <f t="shared" si="31"/>
        <v/>
      </c>
      <c r="I420" s="6" t="str">
        <f t="shared" si="32"/>
        <v/>
      </c>
      <c r="J420" s="44" t="str">
        <f t="shared" si="33"/>
        <v/>
      </c>
      <c r="K420" s="26">
        <f t="shared" si="34"/>
        <v>0</v>
      </c>
    </row>
    <row r="421" spans="2:11" x14ac:dyDescent="0.25">
      <c r="B421" s="6" t="str">
        <f t="shared" si="30"/>
        <v/>
      </c>
      <c r="C421" s="6" t="str">
        <f>IF($A421="","",VLOOKUP($A421,'YOUR DETAILS'!$A$5:$C$300,3,FALSE))</f>
        <v/>
      </c>
      <c r="E421" s="11" t="str">
        <f>IF(C421="","",C421*'YOUR DETAILS'!$K$5)</f>
        <v/>
      </c>
      <c r="F421" s="10" t="str">
        <f t="shared" si="31"/>
        <v/>
      </c>
      <c r="I421" s="6" t="str">
        <f t="shared" si="32"/>
        <v/>
      </c>
      <c r="J421" s="44" t="str">
        <f t="shared" si="33"/>
        <v/>
      </c>
      <c r="K421" s="26">
        <f t="shared" si="34"/>
        <v>0</v>
      </c>
    </row>
    <row r="422" spans="2:11" x14ac:dyDescent="0.25">
      <c r="B422" s="6" t="str">
        <f t="shared" si="30"/>
        <v/>
      </c>
      <c r="C422" s="6" t="str">
        <f>IF($A422="","",VLOOKUP($A422,'YOUR DETAILS'!$A$5:$C$300,3,FALSE))</f>
        <v/>
      </c>
      <c r="E422" s="11" t="str">
        <f>IF(C422="","",C422*'YOUR DETAILS'!$K$5)</f>
        <v/>
      </c>
      <c r="F422" s="10" t="str">
        <f t="shared" si="31"/>
        <v/>
      </c>
      <c r="I422" s="6" t="str">
        <f t="shared" si="32"/>
        <v/>
      </c>
      <c r="J422" s="44" t="str">
        <f t="shared" si="33"/>
        <v/>
      </c>
      <c r="K422" s="26">
        <f t="shared" si="34"/>
        <v>0</v>
      </c>
    </row>
    <row r="423" spans="2:11" x14ac:dyDescent="0.25">
      <c r="B423" s="6" t="str">
        <f t="shared" si="30"/>
        <v/>
      </c>
      <c r="C423" s="6" t="str">
        <f>IF($A423="","",VLOOKUP($A423,'YOUR DETAILS'!$A$5:$C$300,3,FALSE))</f>
        <v/>
      </c>
      <c r="E423" s="11" t="str">
        <f>IF(C423="","",C423*'YOUR DETAILS'!$K$5)</f>
        <v/>
      </c>
      <c r="F423" s="10" t="str">
        <f t="shared" si="31"/>
        <v/>
      </c>
      <c r="I423" s="6" t="str">
        <f t="shared" si="32"/>
        <v/>
      </c>
      <c r="J423" s="44" t="str">
        <f t="shared" si="33"/>
        <v/>
      </c>
      <c r="K423" s="26">
        <f t="shared" si="34"/>
        <v>0</v>
      </c>
    </row>
    <row r="424" spans="2:11" x14ac:dyDescent="0.25">
      <c r="B424" s="6" t="str">
        <f t="shared" si="30"/>
        <v/>
      </c>
      <c r="C424" s="6" t="str">
        <f>IF($A424="","",VLOOKUP($A424,'YOUR DETAILS'!$A$5:$C$300,3,FALSE))</f>
        <v/>
      </c>
      <c r="E424" s="11" t="str">
        <f>IF(C424="","",C424*'YOUR DETAILS'!$K$5)</f>
        <v/>
      </c>
      <c r="F424" s="10" t="str">
        <f t="shared" si="31"/>
        <v/>
      </c>
      <c r="I424" s="6" t="str">
        <f t="shared" si="32"/>
        <v/>
      </c>
      <c r="J424" s="44" t="str">
        <f t="shared" si="33"/>
        <v/>
      </c>
      <c r="K424" s="26">
        <f t="shared" si="34"/>
        <v>0</v>
      </c>
    </row>
    <row r="425" spans="2:11" x14ac:dyDescent="0.25">
      <c r="B425" s="6" t="str">
        <f t="shared" si="30"/>
        <v/>
      </c>
      <c r="C425" s="6" t="str">
        <f>IF($A425="","",VLOOKUP($A425,'YOUR DETAILS'!$A$5:$C$300,3,FALSE))</f>
        <v/>
      </c>
      <c r="E425" s="11" t="str">
        <f>IF(C425="","",C425*'YOUR DETAILS'!$K$5)</f>
        <v/>
      </c>
      <c r="F425" s="10" t="str">
        <f t="shared" si="31"/>
        <v/>
      </c>
      <c r="I425" s="6" t="str">
        <f t="shared" si="32"/>
        <v/>
      </c>
      <c r="J425" s="44" t="str">
        <f t="shared" si="33"/>
        <v/>
      </c>
      <c r="K425" s="26">
        <f t="shared" si="34"/>
        <v>0</v>
      </c>
    </row>
    <row r="426" spans="2:11" x14ac:dyDescent="0.25">
      <c r="B426" s="6" t="str">
        <f t="shared" si="30"/>
        <v/>
      </c>
      <c r="C426" s="6" t="str">
        <f>IF($A426="","",VLOOKUP($A426,'YOUR DETAILS'!$A$5:$C$300,3,FALSE))</f>
        <v/>
      </c>
      <c r="E426" s="11" t="str">
        <f>IF(C426="","",C426*'YOUR DETAILS'!$K$5)</f>
        <v/>
      </c>
      <c r="F426" s="10" t="str">
        <f t="shared" si="31"/>
        <v/>
      </c>
      <c r="I426" s="6" t="str">
        <f t="shared" si="32"/>
        <v/>
      </c>
      <c r="J426" s="44" t="str">
        <f t="shared" si="33"/>
        <v/>
      </c>
      <c r="K426" s="26">
        <f t="shared" si="34"/>
        <v>0</v>
      </c>
    </row>
    <row r="427" spans="2:11" x14ac:dyDescent="0.25">
      <c r="B427" s="6" t="str">
        <f t="shared" si="30"/>
        <v/>
      </c>
      <c r="C427" s="6" t="str">
        <f>IF($A427="","",VLOOKUP($A427,'YOUR DETAILS'!$A$5:$C$300,3,FALSE))</f>
        <v/>
      </c>
      <c r="E427" s="11" t="str">
        <f>IF(C427="","",C427*'YOUR DETAILS'!$K$5)</f>
        <v/>
      </c>
      <c r="F427" s="10" t="str">
        <f t="shared" si="31"/>
        <v/>
      </c>
      <c r="I427" s="6" t="str">
        <f t="shared" si="32"/>
        <v/>
      </c>
      <c r="J427" s="44" t="str">
        <f t="shared" si="33"/>
        <v/>
      </c>
      <c r="K427" s="26">
        <f t="shared" si="34"/>
        <v>0</v>
      </c>
    </row>
    <row r="428" spans="2:11" x14ac:dyDescent="0.25">
      <c r="B428" s="6" t="str">
        <f t="shared" si="30"/>
        <v/>
      </c>
      <c r="C428" s="6" t="str">
        <f>IF($A428="","",VLOOKUP($A428,'YOUR DETAILS'!$A$5:$C$300,3,FALSE))</f>
        <v/>
      </c>
      <c r="E428" s="11" t="str">
        <f>IF(C428="","",C428*'YOUR DETAILS'!$K$5)</f>
        <v/>
      </c>
      <c r="F428" s="10" t="str">
        <f t="shared" si="31"/>
        <v/>
      </c>
      <c r="I428" s="6" t="str">
        <f t="shared" si="32"/>
        <v/>
      </c>
      <c r="J428" s="44" t="str">
        <f t="shared" si="33"/>
        <v/>
      </c>
      <c r="K428" s="26">
        <f t="shared" si="34"/>
        <v>0</v>
      </c>
    </row>
    <row r="429" spans="2:11" x14ac:dyDescent="0.25">
      <c r="B429" s="6" t="str">
        <f t="shared" si="30"/>
        <v/>
      </c>
      <c r="C429" s="6" t="str">
        <f>IF($A429="","",VLOOKUP($A429,'YOUR DETAILS'!$A$5:$C$300,3,FALSE))</f>
        <v/>
      </c>
      <c r="E429" s="11" t="str">
        <f>IF(C429="","",C429*'YOUR DETAILS'!$K$5)</f>
        <v/>
      </c>
      <c r="F429" s="10" t="str">
        <f t="shared" si="31"/>
        <v/>
      </c>
      <c r="I429" s="6" t="str">
        <f t="shared" si="32"/>
        <v/>
      </c>
      <c r="J429" s="44" t="str">
        <f t="shared" si="33"/>
        <v/>
      </c>
      <c r="K429" s="26">
        <f t="shared" si="34"/>
        <v>0</v>
      </c>
    </row>
    <row r="430" spans="2:11" x14ac:dyDescent="0.25">
      <c r="B430" s="6" t="str">
        <f t="shared" si="30"/>
        <v/>
      </c>
      <c r="C430" s="6" t="str">
        <f>IF($A430="","",VLOOKUP($A430,'YOUR DETAILS'!$A$5:$C$300,3,FALSE))</f>
        <v/>
      </c>
      <c r="E430" s="11" t="str">
        <f>IF(C430="","",C430*'YOUR DETAILS'!$K$5)</f>
        <v/>
      </c>
      <c r="F430" s="10" t="str">
        <f t="shared" si="31"/>
        <v/>
      </c>
      <c r="I430" s="6" t="str">
        <f t="shared" si="32"/>
        <v/>
      </c>
      <c r="J430" s="44" t="str">
        <f t="shared" si="33"/>
        <v/>
      </c>
      <c r="K430" s="26">
        <f t="shared" si="34"/>
        <v>0</v>
      </c>
    </row>
    <row r="431" spans="2:11" x14ac:dyDescent="0.25">
      <c r="B431" s="6" t="str">
        <f t="shared" si="30"/>
        <v/>
      </c>
      <c r="C431" s="6" t="str">
        <f>IF($A431="","",VLOOKUP($A431,'YOUR DETAILS'!$A$5:$C$300,3,FALSE))</f>
        <v/>
      </c>
      <c r="E431" s="11" t="str">
        <f>IF(C431="","",C431*'YOUR DETAILS'!$K$5)</f>
        <v/>
      </c>
      <c r="F431" s="10" t="str">
        <f t="shared" si="31"/>
        <v/>
      </c>
      <c r="I431" s="6" t="str">
        <f t="shared" si="32"/>
        <v/>
      </c>
      <c r="J431" s="44" t="str">
        <f t="shared" si="33"/>
        <v/>
      </c>
      <c r="K431" s="26">
        <f t="shared" si="34"/>
        <v>0</v>
      </c>
    </row>
    <row r="432" spans="2:11" x14ac:dyDescent="0.25">
      <c r="B432" s="6" t="str">
        <f t="shared" si="30"/>
        <v/>
      </c>
      <c r="C432" s="6" t="str">
        <f>IF($A432="","",VLOOKUP($A432,'YOUR DETAILS'!$A$5:$C$300,3,FALSE))</f>
        <v/>
      </c>
      <c r="E432" s="11" t="str">
        <f>IF(C432="","",C432*'YOUR DETAILS'!$K$5)</f>
        <v/>
      </c>
      <c r="F432" s="10" t="str">
        <f t="shared" si="31"/>
        <v/>
      </c>
      <c r="I432" s="6" t="str">
        <f t="shared" si="32"/>
        <v/>
      </c>
      <c r="J432" s="44" t="str">
        <f t="shared" si="33"/>
        <v/>
      </c>
      <c r="K432" s="26">
        <f t="shared" si="34"/>
        <v>0</v>
      </c>
    </row>
    <row r="433" spans="2:11" x14ac:dyDescent="0.25">
      <c r="B433" s="6" t="str">
        <f t="shared" si="30"/>
        <v/>
      </c>
      <c r="C433" s="6" t="str">
        <f>IF($A433="","",VLOOKUP($A433,'YOUR DETAILS'!$A$5:$C$300,3,FALSE))</f>
        <v/>
      </c>
      <c r="E433" s="11" t="str">
        <f>IF(C433="","",C433*'YOUR DETAILS'!$K$5)</f>
        <v/>
      </c>
      <c r="F433" s="10" t="str">
        <f t="shared" si="31"/>
        <v/>
      </c>
      <c r="I433" s="6" t="str">
        <f t="shared" si="32"/>
        <v/>
      </c>
      <c r="J433" s="44" t="str">
        <f t="shared" si="33"/>
        <v/>
      </c>
      <c r="K433" s="26">
        <f t="shared" si="34"/>
        <v>0</v>
      </c>
    </row>
    <row r="434" spans="2:11" x14ac:dyDescent="0.25">
      <c r="B434" s="6" t="str">
        <f t="shared" si="30"/>
        <v/>
      </c>
      <c r="C434" s="6" t="str">
        <f>IF($A434="","",VLOOKUP($A434,'YOUR DETAILS'!$A$5:$C$300,3,FALSE))</f>
        <v/>
      </c>
      <c r="E434" s="11" t="str">
        <f>IF(C434="","",C434*'YOUR DETAILS'!$K$5)</f>
        <v/>
      </c>
      <c r="F434" s="10" t="str">
        <f t="shared" si="31"/>
        <v/>
      </c>
      <c r="I434" s="6" t="str">
        <f t="shared" si="32"/>
        <v/>
      </c>
      <c r="J434" s="44" t="str">
        <f t="shared" si="33"/>
        <v/>
      </c>
      <c r="K434" s="26">
        <f t="shared" si="34"/>
        <v>0</v>
      </c>
    </row>
    <row r="435" spans="2:11" x14ac:dyDescent="0.25">
      <c r="B435" s="6" t="str">
        <f t="shared" si="30"/>
        <v/>
      </c>
      <c r="C435" s="6" t="str">
        <f>IF($A435="","",VLOOKUP($A435,'YOUR DETAILS'!$A$5:$C$300,3,FALSE))</f>
        <v/>
      </c>
      <c r="E435" s="11" t="str">
        <f>IF(C435="","",C435*'YOUR DETAILS'!$K$5)</f>
        <v/>
      </c>
      <c r="F435" s="10" t="str">
        <f t="shared" si="31"/>
        <v/>
      </c>
      <c r="I435" s="6" t="str">
        <f t="shared" si="32"/>
        <v/>
      </c>
      <c r="J435" s="44" t="str">
        <f t="shared" si="33"/>
        <v/>
      </c>
      <c r="K435" s="26">
        <f t="shared" si="34"/>
        <v>0</v>
      </c>
    </row>
    <row r="436" spans="2:11" x14ac:dyDescent="0.25">
      <c r="B436" s="6" t="str">
        <f t="shared" si="30"/>
        <v/>
      </c>
      <c r="C436" s="6" t="str">
        <f>IF($A436="","",VLOOKUP($A436,'YOUR DETAILS'!$A$5:$C$300,3,FALSE))</f>
        <v/>
      </c>
      <c r="E436" s="11" t="str">
        <f>IF(C436="","",C436*'YOUR DETAILS'!$K$5)</f>
        <v/>
      </c>
      <c r="F436" s="10" t="str">
        <f t="shared" si="31"/>
        <v/>
      </c>
      <c r="I436" s="6" t="str">
        <f t="shared" si="32"/>
        <v/>
      </c>
      <c r="J436" s="44" t="str">
        <f t="shared" si="33"/>
        <v/>
      </c>
      <c r="K436" s="26">
        <f t="shared" si="34"/>
        <v>0</v>
      </c>
    </row>
    <row r="437" spans="2:11" x14ac:dyDescent="0.25">
      <c r="B437" s="6" t="str">
        <f t="shared" si="30"/>
        <v/>
      </c>
      <c r="C437" s="6" t="str">
        <f>IF($A437="","",VLOOKUP($A437,'YOUR DETAILS'!$A$5:$C$300,3,FALSE))</f>
        <v/>
      </c>
      <c r="E437" s="11" t="str">
        <f>IF(C437="","",C437*'YOUR DETAILS'!$K$5)</f>
        <v/>
      </c>
      <c r="F437" s="10" t="str">
        <f t="shared" si="31"/>
        <v/>
      </c>
      <c r="I437" s="6" t="str">
        <f t="shared" si="32"/>
        <v/>
      </c>
      <c r="J437" s="44" t="str">
        <f t="shared" si="33"/>
        <v/>
      </c>
      <c r="K437" s="26">
        <f t="shared" si="34"/>
        <v>0</v>
      </c>
    </row>
    <row r="438" spans="2:11" x14ac:dyDescent="0.25">
      <c r="B438" s="6" t="str">
        <f t="shared" si="30"/>
        <v/>
      </c>
      <c r="C438" s="6" t="str">
        <f>IF($A438="","",VLOOKUP($A438,'YOUR DETAILS'!$A$5:$C$300,3,FALSE))</f>
        <v/>
      </c>
      <c r="E438" s="11" t="str">
        <f>IF(C438="","",C438*'YOUR DETAILS'!$K$5)</f>
        <v/>
      </c>
      <c r="F438" s="10" t="str">
        <f t="shared" si="31"/>
        <v/>
      </c>
      <c r="I438" s="6" t="str">
        <f t="shared" si="32"/>
        <v/>
      </c>
      <c r="J438" s="44" t="str">
        <f t="shared" si="33"/>
        <v/>
      </c>
      <c r="K438" s="26">
        <f t="shared" si="34"/>
        <v>0</v>
      </c>
    </row>
    <row r="439" spans="2:11" x14ac:dyDescent="0.25">
      <c r="B439" s="6" t="str">
        <f t="shared" si="30"/>
        <v/>
      </c>
      <c r="C439" s="6" t="str">
        <f>IF($A439="","",VLOOKUP($A439,'YOUR DETAILS'!$A$5:$C$300,3,FALSE))</f>
        <v/>
      </c>
      <c r="E439" s="11" t="str">
        <f>IF(C439="","",C439*'YOUR DETAILS'!$K$5)</f>
        <v/>
      </c>
      <c r="F439" s="10" t="str">
        <f t="shared" si="31"/>
        <v/>
      </c>
      <c r="I439" s="6" t="str">
        <f t="shared" si="32"/>
        <v/>
      </c>
      <c r="J439" s="44" t="str">
        <f t="shared" si="33"/>
        <v/>
      </c>
      <c r="K439" s="26">
        <f t="shared" si="34"/>
        <v>0</v>
      </c>
    </row>
    <row r="440" spans="2:11" x14ac:dyDescent="0.25">
      <c r="B440" s="6" t="str">
        <f t="shared" si="30"/>
        <v/>
      </c>
      <c r="C440" s="6" t="str">
        <f>IF($A440="","",VLOOKUP($A440,'YOUR DETAILS'!$A$5:$C$300,3,FALSE))</f>
        <v/>
      </c>
      <c r="E440" s="11" t="str">
        <f>IF(C440="","",C440*'YOUR DETAILS'!$K$5)</f>
        <v/>
      </c>
      <c r="F440" s="10" t="str">
        <f t="shared" si="31"/>
        <v/>
      </c>
      <c r="I440" s="6" t="str">
        <f t="shared" si="32"/>
        <v/>
      </c>
      <c r="J440" s="44" t="str">
        <f t="shared" si="33"/>
        <v/>
      </c>
      <c r="K440" s="26">
        <f t="shared" si="34"/>
        <v>0</v>
      </c>
    </row>
    <row r="441" spans="2:11" x14ac:dyDescent="0.25">
      <c r="B441" s="6" t="str">
        <f t="shared" si="30"/>
        <v/>
      </c>
      <c r="C441" s="6" t="str">
        <f>IF($A441="","",VLOOKUP($A441,'YOUR DETAILS'!$A$5:$C$300,3,FALSE))</f>
        <v/>
      </c>
      <c r="E441" s="11" t="str">
        <f>IF(C441="","",C441*'YOUR DETAILS'!$K$5)</f>
        <v/>
      </c>
      <c r="F441" s="10" t="str">
        <f t="shared" si="31"/>
        <v/>
      </c>
      <c r="I441" s="6" t="str">
        <f t="shared" si="32"/>
        <v/>
      </c>
      <c r="J441" s="44" t="str">
        <f t="shared" si="33"/>
        <v/>
      </c>
      <c r="K441" s="26">
        <f t="shared" si="34"/>
        <v>0</v>
      </c>
    </row>
    <row r="442" spans="2:11" x14ac:dyDescent="0.25">
      <c r="B442" s="6" t="str">
        <f t="shared" si="30"/>
        <v/>
      </c>
      <c r="C442" s="6" t="str">
        <f>IF($A442="","",VLOOKUP($A442,'YOUR DETAILS'!$A$5:$C$300,3,FALSE))</f>
        <v/>
      </c>
      <c r="E442" s="11" t="str">
        <f>IF(C442="","",C442*'YOUR DETAILS'!$K$5)</f>
        <v/>
      </c>
      <c r="F442" s="10" t="str">
        <f t="shared" si="31"/>
        <v/>
      </c>
      <c r="I442" s="6" t="str">
        <f t="shared" si="32"/>
        <v/>
      </c>
      <c r="J442" s="44" t="str">
        <f t="shared" si="33"/>
        <v/>
      </c>
      <c r="K442" s="26">
        <f t="shared" si="34"/>
        <v>0</v>
      </c>
    </row>
    <row r="443" spans="2:11" x14ac:dyDescent="0.25">
      <c r="B443" s="6" t="str">
        <f t="shared" si="30"/>
        <v/>
      </c>
      <c r="C443" s="6" t="str">
        <f>IF($A443="","",VLOOKUP($A443,'YOUR DETAILS'!$A$5:$C$300,3,FALSE))</f>
        <v/>
      </c>
      <c r="E443" s="11" t="str">
        <f>IF(C443="","",C443*'YOUR DETAILS'!$K$5)</f>
        <v/>
      </c>
      <c r="F443" s="10" t="str">
        <f t="shared" si="31"/>
        <v/>
      </c>
      <c r="I443" s="6" t="str">
        <f t="shared" si="32"/>
        <v/>
      </c>
      <c r="J443" s="44" t="str">
        <f t="shared" si="33"/>
        <v/>
      </c>
      <c r="K443" s="26">
        <f t="shared" si="34"/>
        <v>0</v>
      </c>
    </row>
    <row r="444" spans="2:11" x14ac:dyDescent="0.25">
      <c r="B444" s="6" t="str">
        <f t="shared" si="30"/>
        <v/>
      </c>
      <c r="C444" s="6" t="str">
        <f>IF($A444="","",VLOOKUP($A444,'YOUR DETAILS'!$A$5:$C$300,3,FALSE))</f>
        <v/>
      </c>
      <c r="E444" s="11" t="str">
        <f>IF(C444="","",C444*'YOUR DETAILS'!$K$5)</f>
        <v/>
      </c>
      <c r="F444" s="10" t="str">
        <f t="shared" si="31"/>
        <v/>
      </c>
      <c r="I444" s="6" t="str">
        <f t="shared" si="32"/>
        <v/>
      </c>
      <c r="J444" s="44" t="str">
        <f t="shared" si="33"/>
        <v/>
      </c>
      <c r="K444" s="26">
        <f t="shared" si="34"/>
        <v>0</v>
      </c>
    </row>
    <row r="445" spans="2:11" x14ac:dyDescent="0.25">
      <c r="B445" s="6" t="str">
        <f t="shared" si="30"/>
        <v/>
      </c>
      <c r="C445" s="6" t="str">
        <f>IF($A445="","",VLOOKUP($A445,'YOUR DETAILS'!$A$5:$C$300,3,FALSE))</f>
        <v/>
      </c>
      <c r="E445" s="11" t="str">
        <f>IF(C445="","",C445*'YOUR DETAILS'!$K$5)</f>
        <v/>
      </c>
      <c r="F445" s="10" t="str">
        <f t="shared" si="31"/>
        <v/>
      </c>
      <c r="I445" s="6" t="str">
        <f t="shared" si="32"/>
        <v/>
      </c>
      <c r="J445" s="44" t="str">
        <f t="shared" si="33"/>
        <v/>
      </c>
      <c r="K445" s="26">
        <f t="shared" si="34"/>
        <v>0</v>
      </c>
    </row>
    <row r="446" spans="2:11" x14ac:dyDescent="0.25">
      <c r="B446" s="6" t="str">
        <f t="shared" si="30"/>
        <v/>
      </c>
      <c r="C446" s="6" t="str">
        <f>IF($A446="","",VLOOKUP($A446,'YOUR DETAILS'!$A$5:$C$300,3,FALSE))</f>
        <v/>
      </c>
      <c r="E446" s="11" t="str">
        <f>IF(C446="","",C446*'YOUR DETAILS'!$K$5)</f>
        <v/>
      </c>
      <c r="F446" s="10" t="str">
        <f t="shared" si="31"/>
        <v/>
      </c>
      <c r="I446" s="6" t="str">
        <f t="shared" si="32"/>
        <v/>
      </c>
      <c r="J446" s="44" t="str">
        <f t="shared" si="33"/>
        <v/>
      </c>
      <c r="K446" s="26">
        <f t="shared" si="34"/>
        <v>0</v>
      </c>
    </row>
    <row r="447" spans="2:11" x14ac:dyDescent="0.25">
      <c r="B447" s="6" t="str">
        <f t="shared" si="30"/>
        <v/>
      </c>
      <c r="C447" s="6" t="str">
        <f>IF($A447="","",VLOOKUP($A447,'YOUR DETAILS'!$A$5:$C$300,3,FALSE))</f>
        <v/>
      </c>
      <c r="E447" s="11" t="str">
        <f>IF(C447="","",C447*'YOUR DETAILS'!$K$5)</f>
        <v/>
      </c>
      <c r="F447" s="10" t="str">
        <f t="shared" si="31"/>
        <v/>
      </c>
      <c r="I447" s="6" t="str">
        <f t="shared" si="32"/>
        <v/>
      </c>
      <c r="J447" s="44" t="str">
        <f t="shared" si="33"/>
        <v/>
      </c>
      <c r="K447" s="26">
        <f t="shared" si="34"/>
        <v>0</v>
      </c>
    </row>
    <row r="448" spans="2:11" x14ac:dyDescent="0.25">
      <c r="B448" s="6" t="str">
        <f t="shared" si="30"/>
        <v/>
      </c>
      <c r="C448" s="6" t="str">
        <f>IF($A448="","",VLOOKUP($A448,'YOUR DETAILS'!$A$5:$C$300,3,FALSE))</f>
        <v/>
      </c>
      <c r="E448" s="11" t="str">
        <f>IF(C448="","",C448*'YOUR DETAILS'!$K$5)</f>
        <v/>
      </c>
      <c r="F448" s="10" t="str">
        <f t="shared" si="31"/>
        <v/>
      </c>
      <c r="I448" s="6" t="str">
        <f t="shared" si="32"/>
        <v/>
      </c>
      <c r="J448" s="44" t="str">
        <f t="shared" si="33"/>
        <v/>
      </c>
      <c r="K448" s="26">
        <f t="shared" si="34"/>
        <v>0</v>
      </c>
    </row>
    <row r="449" spans="2:11" x14ac:dyDescent="0.25">
      <c r="B449" s="6" t="str">
        <f t="shared" si="30"/>
        <v/>
      </c>
      <c r="C449" s="6" t="str">
        <f>IF($A449="","",VLOOKUP($A449,'YOUR DETAILS'!$A$5:$C$300,3,FALSE))</f>
        <v/>
      </c>
      <c r="E449" s="11" t="str">
        <f>IF(C449="","",C449*'YOUR DETAILS'!$K$5)</f>
        <v/>
      </c>
      <c r="F449" s="10" t="str">
        <f t="shared" si="31"/>
        <v/>
      </c>
      <c r="I449" s="6" t="str">
        <f t="shared" si="32"/>
        <v/>
      </c>
      <c r="J449" s="44" t="str">
        <f t="shared" si="33"/>
        <v/>
      </c>
      <c r="K449" s="26">
        <f t="shared" si="34"/>
        <v>0</v>
      </c>
    </row>
    <row r="450" spans="2:11" x14ac:dyDescent="0.25">
      <c r="B450" s="6" t="str">
        <f t="shared" si="30"/>
        <v/>
      </c>
      <c r="C450" s="6" t="str">
        <f>IF($A450="","",VLOOKUP($A450,'YOUR DETAILS'!$A$5:$C$300,3,FALSE))</f>
        <v/>
      </c>
      <c r="E450" s="11" t="str">
        <f>IF(C450="","",C450*'YOUR DETAILS'!$K$5)</f>
        <v/>
      </c>
      <c r="F450" s="10" t="str">
        <f t="shared" si="31"/>
        <v/>
      </c>
      <c r="I450" s="6" t="str">
        <f t="shared" si="32"/>
        <v/>
      </c>
      <c r="J450" s="44" t="str">
        <f t="shared" si="33"/>
        <v/>
      </c>
      <c r="K450" s="26">
        <f t="shared" si="34"/>
        <v>0</v>
      </c>
    </row>
    <row r="451" spans="2:11" x14ac:dyDescent="0.25">
      <c r="B451" s="6" t="str">
        <f t="shared" si="30"/>
        <v/>
      </c>
      <c r="C451" s="6" t="str">
        <f>IF($A451="","",VLOOKUP($A451,'YOUR DETAILS'!$A$5:$C$300,3,FALSE))</f>
        <v/>
      </c>
      <c r="E451" s="11" t="str">
        <f>IF(C451="","",C451*'YOUR DETAILS'!$K$5)</f>
        <v/>
      </c>
      <c r="F451" s="10" t="str">
        <f t="shared" si="31"/>
        <v/>
      </c>
      <c r="I451" s="6" t="str">
        <f t="shared" si="32"/>
        <v/>
      </c>
      <c r="J451" s="44" t="str">
        <f t="shared" si="33"/>
        <v/>
      </c>
      <c r="K451" s="26">
        <f t="shared" si="34"/>
        <v>0</v>
      </c>
    </row>
    <row r="452" spans="2:11" x14ac:dyDescent="0.25">
      <c r="B452" s="6" t="str">
        <f t="shared" si="30"/>
        <v/>
      </c>
      <c r="C452" s="6" t="str">
        <f>IF($A452="","",VLOOKUP($A452,'YOUR DETAILS'!$A$5:$C$300,3,FALSE))</f>
        <v/>
      </c>
      <c r="E452" s="11" t="str">
        <f>IF(C452="","",C452*'YOUR DETAILS'!$K$5)</f>
        <v/>
      </c>
      <c r="F452" s="10" t="str">
        <f t="shared" si="31"/>
        <v/>
      </c>
      <c r="I452" s="6" t="str">
        <f t="shared" si="32"/>
        <v/>
      </c>
      <c r="J452" s="44" t="str">
        <f t="shared" si="33"/>
        <v/>
      </c>
      <c r="K452" s="26">
        <f t="shared" si="34"/>
        <v>0</v>
      </c>
    </row>
    <row r="453" spans="2:11" x14ac:dyDescent="0.25">
      <c r="B453" s="6" t="str">
        <f t="shared" si="30"/>
        <v/>
      </c>
      <c r="C453" s="6" t="str">
        <f>IF($A453="","",VLOOKUP($A453,'YOUR DETAILS'!$A$5:$C$300,3,FALSE))</f>
        <v/>
      </c>
      <c r="E453" s="11" t="str">
        <f>IF(C453="","",C453*'YOUR DETAILS'!$K$5)</f>
        <v/>
      </c>
      <c r="F453" s="10" t="str">
        <f t="shared" si="31"/>
        <v/>
      </c>
      <c r="I453" s="6" t="str">
        <f t="shared" si="32"/>
        <v/>
      </c>
      <c r="J453" s="44" t="str">
        <f t="shared" si="33"/>
        <v/>
      </c>
      <c r="K453" s="26">
        <f t="shared" si="34"/>
        <v>0</v>
      </c>
    </row>
    <row r="454" spans="2:11" x14ac:dyDescent="0.25">
      <c r="B454" s="6" t="str">
        <f t="shared" ref="B454:B517" si="35">IF($A454="","",INDEX(TASK,MATCH(A454,WBS,0)))</f>
        <v/>
      </c>
      <c r="C454" s="6" t="str">
        <f>IF($A454="","",VLOOKUP($A454,'YOUR DETAILS'!$A$5:$C$300,3,FALSE))</f>
        <v/>
      </c>
      <c r="E454" s="11" t="str">
        <f>IF(C454="","",C454*'YOUR DETAILS'!$K$5)</f>
        <v/>
      </c>
      <c r="F454" s="10" t="str">
        <f t="shared" ref="F454:F517" si="36">IF(D454="","",E454*(INDEX(Labourrate,MATCH(D454,labour,))))</f>
        <v/>
      </c>
      <c r="I454" s="6" t="str">
        <f t="shared" ref="I454:I517" si="37">IF(G454="","",INDEX(uom,MATCH(G454,materials,0)))</f>
        <v/>
      </c>
      <c r="J454" s="44" t="str">
        <f t="shared" ref="J454:J517" si="38">IF(H454="","",H454*(INDEX(Materialcost,MATCH(G454,materials,))))</f>
        <v/>
      </c>
      <c r="K454" s="26">
        <f t="shared" si="34"/>
        <v>0</v>
      </c>
    </row>
    <row r="455" spans="2:11" x14ac:dyDescent="0.25">
      <c r="B455" s="6" t="str">
        <f t="shared" si="35"/>
        <v/>
      </c>
      <c r="C455" s="6" t="str">
        <f>IF($A455="","",VLOOKUP($A455,'YOUR DETAILS'!$A$5:$C$300,3,FALSE))</f>
        <v/>
      </c>
      <c r="E455" s="11" t="str">
        <f>IF(C455="","",C455*'YOUR DETAILS'!$K$5)</f>
        <v/>
      </c>
      <c r="F455" s="10" t="str">
        <f t="shared" si="36"/>
        <v/>
      </c>
      <c r="I455" s="6" t="str">
        <f t="shared" si="37"/>
        <v/>
      </c>
      <c r="J455" s="44" t="str">
        <f t="shared" si="38"/>
        <v/>
      </c>
      <c r="K455" s="26">
        <f t="shared" ref="K455:K518" si="39">SUM(J455,F455)</f>
        <v>0</v>
      </c>
    </row>
    <row r="456" spans="2:11" x14ac:dyDescent="0.25">
      <c r="B456" s="6" t="str">
        <f t="shared" si="35"/>
        <v/>
      </c>
      <c r="C456" s="6" t="str">
        <f>IF($A456="","",VLOOKUP($A456,'YOUR DETAILS'!$A$5:$C$300,3,FALSE))</f>
        <v/>
      </c>
      <c r="E456" s="11" t="str">
        <f>IF(C456="","",C456*'YOUR DETAILS'!$K$5)</f>
        <v/>
      </c>
      <c r="F456" s="10" t="str">
        <f t="shared" si="36"/>
        <v/>
      </c>
      <c r="I456" s="6" t="str">
        <f t="shared" si="37"/>
        <v/>
      </c>
      <c r="J456" s="44" t="str">
        <f t="shared" si="38"/>
        <v/>
      </c>
      <c r="K456" s="26">
        <f t="shared" si="39"/>
        <v>0</v>
      </c>
    </row>
    <row r="457" spans="2:11" x14ac:dyDescent="0.25">
      <c r="B457" s="6" t="str">
        <f t="shared" si="35"/>
        <v/>
      </c>
      <c r="C457" s="6" t="str">
        <f>IF($A457="","",VLOOKUP($A457,'YOUR DETAILS'!$A$5:$C$300,3,FALSE))</f>
        <v/>
      </c>
      <c r="E457" s="11" t="str">
        <f>IF(C457="","",C457*'YOUR DETAILS'!$K$5)</f>
        <v/>
      </c>
      <c r="F457" s="10" t="str">
        <f t="shared" si="36"/>
        <v/>
      </c>
      <c r="I457" s="6" t="str">
        <f t="shared" si="37"/>
        <v/>
      </c>
      <c r="J457" s="44" t="str">
        <f t="shared" si="38"/>
        <v/>
      </c>
      <c r="K457" s="26">
        <f t="shared" si="39"/>
        <v>0</v>
      </c>
    </row>
    <row r="458" spans="2:11" x14ac:dyDescent="0.25">
      <c r="B458" s="6" t="str">
        <f t="shared" si="35"/>
        <v/>
      </c>
      <c r="C458" s="6" t="str">
        <f>IF($A458="","",VLOOKUP($A458,'YOUR DETAILS'!$A$5:$C$300,3,FALSE))</f>
        <v/>
      </c>
      <c r="E458" s="11" t="str">
        <f>IF(C458="","",C458*'YOUR DETAILS'!$K$5)</f>
        <v/>
      </c>
      <c r="F458" s="10" t="str">
        <f t="shared" si="36"/>
        <v/>
      </c>
      <c r="I458" s="6" t="str">
        <f t="shared" si="37"/>
        <v/>
      </c>
      <c r="J458" s="44" t="str">
        <f t="shared" si="38"/>
        <v/>
      </c>
      <c r="K458" s="26">
        <f t="shared" si="39"/>
        <v>0</v>
      </c>
    </row>
    <row r="459" spans="2:11" x14ac:dyDescent="0.25">
      <c r="B459" s="6" t="str">
        <f t="shared" si="35"/>
        <v/>
      </c>
      <c r="C459" s="6" t="str">
        <f>IF($A459="","",VLOOKUP($A459,'YOUR DETAILS'!$A$5:$C$300,3,FALSE))</f>
        <v/>
      </c>
      <c r="E459" s="11" t="str">
        <f>IF(C459="","",C459*'YOUR DETAILS'!$K$5)</f>
        <v/>
      </c>
      <c r="F459" s="10" t="str">
        <f t="shared" si="36"/>
        <v/>
      </c>
      <c r="I459" s="6" t="str">
        <f t="shared" si="37"/>
        <v/>
      </c>
      <c r="J459" s="44" t="str">
        <f t="shared" si="38"/>
        <v/>
      </c>
      <c r="K459" s="26">
        <f t="shared" si="39"/>
        <v>0</v>
      </c>
    </row>
    <row r="460" spans="2:11" x14ac:dyDescent="0.25">
      <c r="B460" s="6" t="str">
        <f t="shared" si="35"/>
        <v/>
      </c>
      <c r="C460" s="6" t="str">
        <f>IF($A460="","",VLOOKUP($A460,'YOUR DETAILS'!$A$5:$C$300,3,FALSE))</f>
        <v/>
      </c>
      <c r="E460" s="11" t="str">
        <f>IF(C460="","",C460*'YOUR DETAILS'!$K$5)</f>
        <v/>
      </c>
      <c r="F460" s="10" t="str">
        <f t="shared" si="36"/>
        <v/>
      </c>
      <c r="I460" s="6" t="str">
        <f t="shared" si="37"/>
        <v/>
      </c>
      <c r="J460" s="44" t="str">
        <f t="shared" si="38"/>
        <v/>
      </c>
      <c r="K460" s="26">
        <f t="shared" si="39"/>
        <v>0</v>
      </c>
    </row>
    <row r="461" spans="2:11" x14ac:dyDescent="0.25">
      <c r="B461" s="6" t="str">
        <f t="shared" si="35"/>
        <v/>
      </c>
      <c r="C461" s="6" t="str">
        <f>IF($A461="","",VLOOKUP($A461,'YOUR DETAILS'!$A$5:$C$300,3,FALSE))</f>
        <v/>
      </c>
      <c r="E461" s="11" t="str">
        <f>IF(C461="","",C461*'YOUR DETAILS'!$K$5)</f>
        <v/>
      </c>
      <c r="F461" s="10" t="str">
        <f t="shared" si="36"/>
        <v/>
      </c>
      <c r="I461" s="6" t="str">
        <f t="shared" si="37"/>
        <v/>
      </c>
      <c r="J461" s="44" t="str">
        <f t="shared" si="38"/>
        <v/>
      </c>
      <c r="K461" s="26">
        <f t="shared" si="39"/>
        <v>0</v>
      </c>
    </row>
    <row r="462" spans="2:11" x14ac:dyDescent="0.25">
      <c r="B462" s="6" t="str">
        <f t="shared" si="35"/>
        <v/>
      </c>
      <c r="C462" s="6" t="str">
        <f>IF($A462="","",VLOOKUP($A462,'YOUR DETAILS'!$A$5:$C$300,3,FALSE))</f>
        <v/>
      </c>
      <c r="E462" s="11" t="str">
        <f>IF(C462="","",C462*'YOUR DETAILS'!$K$5)</f>
        <v/>
      </c>
      <c r="F462" s="10" t="str">
        <f t="shared" si="36"/>
        <v/>
      </c>
      <c r="I462" s="6" t="str">
        <f t="shared" si="37"/>
        <v/>
      </c>
      <c r="J462" s="44" t="str">
        <f t="shared" si="38"/>
        <v/>
      </c>
      <c r="K462" s="26">
        <f t="shared" si="39"/>
        <v>0</v>
      </c>
    </row>
    <row r="463" spans="2:11" x14ac:dyDescent="0.25">
      <c r="B463" s="6" t="str">
        <f t="shared" si="35"/>
        <v/>
      </c>
      <c r="C463" s="6" t="str">
        <f>IF($A463="","",VLOOKUP($A463,'YOUR DETAILS'!$A$5:$C$300,3,FALSE))</f>
        <v/>
      </c>
      <c r="E463" s="11" t="str">
        <f>IF(C463="","",C463*'YOUR DETAILS'!$K$5)</f>
        <v/>
      </c>
      <c r="F463" s="10" t="str">
        <f t="shared" si="36"/>
        <v/>
      </c>
      <c r="I463" s="6" t="str">
        <f t="shared" si="37"/>
        <v/>
      </c>
      <c r="J463" s="44" t="str">
        <f t="shared" si="38"/>
        <v/>
      </c>
      <c r="K463" s="26">
        <f t="shared" si="39"/>
        <v>0</v>
      </c>
    </row>
    <row r="464" spans="2:11" x14ac:dyDescent="0.25">
      <c r="B464" s="6" t="str">
        <f t="shared" si="35"/>
        <v/>
      </c>
      <c r="C464" s="6" t="str">
        <f>IF($A464="","",VLOOKUP($A464,'YOUR DETAILS'!$A$5:$C$300,3,FALSE))</f>
        <v/>
      </c>
      <c r="E464" s="11" t="str">
        <f>IF(C464="","",C464*'YOUR DETAILS'!$K$5)</f>
        <v/>
      </c>
      <c r="F464" s="10" t="str">
        <f t="shared" si="36"/>
        <v/>
      </c>
      <c r="I464" s="6" t="str">
        <f t="shared" si="37"/>
        <v/>
      </c>
      <c r="J464" s="44" t="str">
        <f t="shared" si="38"/>
        <v/>
      </c>
      <c r="K464" s="26">
        <f t="shared" si="39"/>
        <v>0</v>
      </c>
    </row>
    <row r="465" spans="2:11" x14ac:dyDescent="0.25">
      <c r="B465" s="6" t="str">
        <f t="shared" si="35"/>
        <v/>
      </c>
      <c r="C465" s="6" t="str">
        <f>IF($A465="","",VLOOKUP($A465,'YOUR DETAILS'!$A$5:$C$300,3,FALSE))</f>
        <v/>
      </c>
      <c r="E465" s="11" t="str">
        <f>IF(C465="","",C465*'YOUR DETAILS'!$K$5)</f>
        <v/>
      </c>
      <c r="F465" s="10" t="str">
        <f t="shared" si="36"/>
        <v/>
      </c>
      <c r="I465" s="6" t="str">
        <f t="shared" si="37"/>
        <v/>
      </c>
      <c r="J465" s="44" t="str">
        <f t="shared" si="38"/>
        <v/>
      </c>
      <c r="K465" s="26">
        <f t="shared" si="39"/>
        <v>0</v>
      </c>
    </row>
    <row r="466" spans="2:11" x14ac:dyDescent="0.25">
      <c r="B466" s="6" t="str">
        <f t="shared" si="35"/>
        <v/>
      </c>
      <c r="C466" s="6" t="str">
        <f>IF($A466="","",VLOOKUP($A466,'YOUR DETAILS'!$A$5:$C$300,3,FALSE))</f>
        <v/>
      </c>
      <c r="E466" s="11" t="str">
        <f>IF(C466="","",C466*'YOUR DETAILS'!$K$5)</f>
        <v/>
      </c>
      <c r="F466" s="10" t="str">
        <f t="shared" si="36"/>
        <v/>
      </c>
      <c r="I466" s="6" t="str">
        <f t="shared" si="37"/>
        <v/>
      </c>
      <c r="J466" s="44" t="str">
        <f t="shared" si="38"/>
        <v/>
      </c>
      <c r="K466" s="26">
        <f t="shared" si="39"/>
        <v>0</v>
      </c>
    </row>
    <row r="467" spans="2:11" x14ac:dyDescent="0.25">
      <c r="B467" s="6" t="str">
        <f t="shared" si="35"/>
        <v/>
      </c>
      <c r="C467" s="6" t="str">
        <f>IF($A467="","",VLOOKUP($A467,'YOUR DETAILS'!$A$5:$C$300,3,FALSE))</f>
        <v/>
      </c>
      <c r="E467" s="11" t="str">
        <f>IF(C467="","",C467*'YOUR DETAILS'!$K$5)</f>
        <v/>
      </c>
      <c r="F467" s="10" t="str">
        <f t="shared" si="36"/>
        <v/>
      </c>
      <c r="I467" s="6" t="str">
        <f t="shared" si="37"/>
        <v/>
      </c>
      <c r="J467" s="44" t="str">
        <f t="shared" si="38"/>
        <v/>
      </c>
      <c r="K467" s="26">
        <f t="shared" si="39"/>
        <v>0</v>
      </c>
    </row>
    <row r="468" spans="2:11" x14ac:dyDescent="0.25">
      <c r="B468" s="6" t="str">
        <f t="shared" si="35"/>
        <v/>
      </c>
      <c r="C468" s="6" t="str">
        <f>IF($A468="","",VLOOKUP($A468,'YOUR DETAILS'!$A$5:$C$300,3,FALSE))</f>
        <v/>
      </c>
      <c r="E468" s="11" t="str">
        <f>IF(C468="","",C468*'YOUR DETAILS'!$K$5)</f>
        <v/>
      </c>
      <c r="F468" s="10" t="str">
        <f t="shared" si="36"/>
        <v/>
      </c>
      <c r="I468" s="6" t="str">
        <f t="shared" si="37"/>
        <v/>
      </c>
      <c r="J468" s="44" t="str">
        <f t="shared" si="38"/>
        <v/>
      </c>
      <c r="K468" s="26">
        <f t="shared" si="39"/>
        <v>0</v>
      </c>
    </row>
    <row r="469" spans="2:11" x14ac:dyDescent="0.25">
      <c r="B469" s="6" t="str">
        <f t="shared" si="35"/>
        <v/>
      </c>
      <c r="C469" s="6" t="str">
        <f>IF($A469="","",VLOOKUP($A469,'YOUR DETAILS'!$A$5:$C$300,3,FALSE))</f>
        <v/>
      </c>
      <c r="E469" s="11" t="str">
        <f>IF(C469="","",C469*'YOUR DETAILS'!$K$5)</f>
        <v/>
      </c>
      <c r="F469" s="10" t="str">
        <f t="shared" si="36"/>
        <v/>
      </c>
      <c r="I469" s="6" t="str">
        <f t="shared" si="37"/>
        <v/>
      </c>
      <c r="J469" s="44" t="str">
        <f t="shared" si="38"/>
        <v/>
      </c>
      <c r="K469" s="26">
        <f t="shared" si="39"/>
        <v>0</v>
      </c>
    </row>
    <row r="470" spans="2:11" x14ac:dyDescent="0.25">
      <c r="B470" s="6" t="str">
        <f t="shared" si="35"/>
        <v/>
      </c>
      <c r="C470" s="6" t="str">
        <f>IF($A470="","",VLOOKUP($A470,'YOUR DETAILS'!$A$5:$C$300,3,FALSE))</f>
        <v/>
      </c>
      <c r="E470" s="11" t="str">
        <f>IF(C470="","",C470*'YOUR DETAILS'!$K$5)</f>
        <v/>
      </c>
      <c r="F470" s="10" t="str">
        <f t="shared" si="36"/>
        <v/>
      </c>
      <c r="I470" s="6" t="str">
        <f t="shared" si="37"/>
        <v/>
      </c>
      <c r="J470" s="44" t="str">
        <f t="shared" si="38"/>
        <v/>
      </c>
      <c r="K470" s="26">
        <f t="shared" si="39"/>
        <v>0</v>
      </c>
    </row>
    <row r="471" spans="2:11" x14ac:dyDescent="0.25">
      <c r="B471" s="6" t="str">
        <f t="shared" si="35"/>
        <v/>
      </c>
      <c r="C471" s="6" t="str">
        <f>IF($A471="","",VLOOKUP($A471,'YOUR DETAILS'!$A$5:$C$300,3,FALSE))</f>
        <v/>
      </c>
      <c r="E471" s="11" t="str">
        <f>IF(C471="","",C471*'YOUR DETAILS'!$K$5)</f>
        <v/>
      </c>
      <c r="F471" s="10" t="str">
        <f t="shared" si="36"/>
        <v/>
      </c>
      <c r="I471" s="6" t="str">
        <f t="shared" si="37"/>
        <v/>
      </c>
      <c r="J471" s="44" t="str">
        <f t="shared" si="38"/>
        <v/>
      </c>
      <c r="K471" s="26">
        <f t="shared" si="39"/>
        <v>0</v>
      </c>
    </row>
    <row r="472" spans="2:11" x14ac:dyDescent="0.25">
      <c r="B472" s="6" t="str">
        <f t="shared" si="35"/>
        <v/>
      </c>
      <c r="C472" s="6" t="str">
        <f>IF($A472="","",VLOOKUP($A472,'YOUR DETAILS'!$A$5:$C$300,3,FALSE))</f>
        <v/>
      </c>
      <c r="E472" s="11" t="str">
        <f>IF(C472="","",C472*'YOUR DETAILS'!$K$5)</f>
        <v/>
      </c>
      <c r="F472" s="10" t="str">
        <f t="shared" si="36"/>
        <v/>
      </c>
      <c r="I472" s="6" t="str">
        <f t="shared" si="37"/>
        <v/>
      </c>
      <c r="J472" s="44" t="str">
        <f t="shared" si="38"/>
        <v/>
      </c>
      <c r="K472" s="26">
        <f t="shared" si="39"/>
        <v>0</v>
      </c>
    </row>
    <row r="473" spans="2:11" x14ac:dyDescent="0.25">
      <c r="B473" s="6" t="str">
        <f t="shared" si="35"/>
        <v/>
      </c>
      <c r="C473" s="6" t="str">
        <f>IF($A473="","",VLOOKUP($A473,'YOUR DETAILS'!$A$5:$C$300,3,FALSE))</f>
        <v/>
      </c>
      <c r="E473" s="11" t="str">
        <f>IF(C473="","",C473*'YOUR DETAILS'!$K$5)</f>
        <v/>
      </c>
      <c r="F473" s="10" t="str">
        <f t="shared" si="36"/>
        <v/>
      </c>
      <c r="I473" s="6" t="str">
        <f t="shared" si="37"/>
        <v/>
      </c>
      <c r="J473" s="44" t="str">
        <f t="shared" si="38"/>
        <v/>
      </c>
      <c r="K473" s="26">
        <f t="shared" si="39"/>
        <v>0</v>
      </c>
    </row>
    <row r="474" spans="2:11" x14ac:dyDescent="0.25">
      <c r="B474" s="6" t="str">
        <f t="shared" si="35"/>
        <v/>
      </c>
      <c r="C474" s="6" t="str">
        <f>IF($A474="","",VLOOKUP($A474,'YOUR DETAILS'!$A$5:$C$300,3,FALSE))</f>
        <v/>
      </c>
      <c r="E474" s="11" t="str">
        <f>IF(C474="","",C474*'YOUR DETAILS'!$K$5)</f>
        <v/>
      </c>
      <c r="F474" s="10" t="str">
        <f t="shared" si="36"/>
        <v/>
      </c>
      <c r="I474" s="6" t="str">
        <f t="shared" si="37"/>
        <v/>
      </c>
      <c r="J474" s="44" t="str">
        <f t="shared" si="38"/>
        <v/>
      </c>
      <c r="K474" s="26">
        <f t="shared" si="39"/>
        <v>0</v>
      </c>
    </row>
    <row r="475" spans="2:11" x14ac:dyDescent="0.25">
      <c r="B475" s="6" t="str">
        <f t="shared" si="35"/>
        <v/>
      </c>
      <c r="C475" s="6" t="str">
        <f>IF($A475="","",VLOOKUP($A475,'YOUR DETAILS'!$A$5:$C$300,3,FALSE))</f>
        <v/>
      </c>
      <c r="E475" s="11" t="str">
        <f>IF(C475="","",C475*'YOUR DETAILS'!$K$5)</f>
        <v/>
      </c>
      <c r="F475" s="10" t="str">
        <f t="shared" si="36"/>
        <v/>
      </c>
      <c r="I475" s="6" t="str">
        <f t="shared" si="37"/>
        <v/>
      </c>
      <c r="J475" s="44" t="str">
        <f t="shared" si="38"/>
        <v/>
      </c>
      <c r="K475" s="26">
        <f t="shared" si="39"/>
        <v>0</v>
      </c>
    </row>
    <row r="476" spans="2:11" x14ac:dyDescent="0.25">
      <c r="B476" s="6" t="str">
        <f t="shared" si="35"/>
        <v/>
      </c>
      <c r="C476" s="6" t="str">
        <f>IF($A476="","",VLOOKUP($A476,'YOUR DETAILS'!$A$5:$C$300,3,FALSE))</f>
        <v/>
      </c>
      <c r="E476" s="11" t="str">
        <f>IF(C476="","",C476*'YOUR DETAILS'!$K$5)</f>
        <v/>
      </c>
      <c r="F476" s="10" t="str">
        <f t="shared" si="36"/>
        <v/>
      </c>
      <c r="I476" s="6" t="str">
        <f t="shared" si="37"/>
        <v/>
      </c>
      <c r="J476" s="44" t="str">
        <f t="shared" si="38"/>
        <v/>
      </c>
      <c r="K476" s="26">
        <f t="shared" si="39"/>
        <v>0</v>
      </c>
    </row>
    <row r="477" spans="2:11" x14ac:dyDescent="0.25">
      <c r="B477" s="6" t="str">
        <f t="shared" si="35"/>
        <v/>
      </c>
      <c r="C477" s="6" t="str">
        <f>IF($A477="","",VLOOKUP($A477,'YOUR DETAILS'!$A$5:$C$300,3,FALSE))</f>
        <v/>
      </c>
      <c r="E477" s="11" t="str">
        <f>IF(C477="","",C477*'YOUR DETAILS'!$K$5)</f>
        <v/>
      </c>
      <c r="F477" s="10" t="str">
        <f t="shared" si="36"/>
        <v/>
      </c>
      <c r="I477" s="6" t="str">
        <f t="shared" si="37"/>
        <v/>
      </c>
      <c r="J477" s="44" t="str">
        <f t="shared" si="38"/>
        <v/>
      </c>
      <c r="K477" s="26">
        <f t="shared" si="39"/>
        <v>0</v>
      </c>
    </row>
    <row r="478" spans="2:11" x14ac:dyDescent="0.25">
      <c r="B478" s="6" t="str">
        <f t="shared" si="35"/>
        <v/>
      </c>
      <c r="C478" s="6" t="str">
        <f>IF($A478="","",VLOOKUP($A478,'YOUR DETAILS'!$A$5:$C$300,3,FALSE))</f>
        <v/>
      </c>
      <c r="E478" s="11" t="str">
        <f>IF(C478="","",C478*'YOUR DETAILS'!$K$5)</f>
        <v/>
      </c>
      <c r="F478" s="10" t="str">
        <f t="shared" si="36"/>
        <v/>
      </c>
      <c r="I478" s="6" t="str">
        <f t="shared" si="37"/>
        <v/>
      </c>
      <c r="J478" s="44" t="str">
        <f t="shared" si="38"/>
        <v/>
      </c>
      <c r="K478" s="26">
        <f t="shared" si="39"/>
        <v>0</v>
      </c>
    </row>
    <row r="479" spans="2:11" x14ac:dyDescent="0.25">
      <c r="B479" s="6" t="str">
        <f t="shared" si="35"/>
        <v/>
      </c>
      <c r="C479" s="6" t="str">
        <f>IF($A479="","",VLOOKUP($A479,'YOUR DETAILS'!$A$5:$C$300,3,FALSE))</f>
        <v/>
      </c>
      <c r="E479" s="11" t="str">
        <f>IF(C479="","",C479*'YOUR DETAILS'!$K$5)</f>
        <v/>
      </c>
      <c r="F479" s="10" t="str">
        <f t="shared" si="36"/>
        <v/>
      </c>
      <c r="I479" s="6" t="str">
        <f t="shared" si="37"/>
        <v/>
      </c>
      <c r="J479" s="44" t="str">
        <f t="shared" si="38"/>
        <v/>
      </c>
      <c r="K479" s="26">
        <f t="shared" si="39"/>
        <v>0</v>
      </c>
    </row>
    <row r="480" spans="2:11" x14ac:dyDescent="0.25">
      <c r="B480" s="6" t="str">
        <f t="shared" si="35"/>
        <v/>
      </c>
      <c r="C480" s="6" t="str">
        <f>IF($A480="","",VLOOKUP($A480,'YOUR DETAILS'!$A$5:$C$300,3,FALSE))</f>
        <v/>
      </c>
      <c r="E480" s="11" t="str">
        <f>IF(C480="","",C480*'YOUR DETAILS'!$K$5)</f>
        <v/>
      </c>
      <c r="F480" s="10" t="str">
        <f t="shared" si="36"/>
        <v/>
      </c>
      <c r="I480" s="6" t="str">
        <f t="shared" si="37"/>
        <v/>
      </c>
      <c r="J480" s="44" t="str">
        <f t="shared" si="38"/>
        <v/>
      </c>
      <c r="K480" s="26">
        <f t="shared" si="39"/>
        <v>0</v>
      </c>
    </row>
    <row r="481" spans="2:11" x14ac:dyDescent="0.25">
      <c r="B481" s="6" t="str">
        <f t="shared" si="35"/>
        <v/>
      </c>
      <c r="C481" s="6" t="str">
        <f>IF($A481="","",VLOOKUP($A481,'YOUR DETAILS'!$A$5:$C$300,3,FALSE))</f>
        <v/>
      </c>
      <c r="E481" s="11" t="str">
        <f>IF(C481="","",C481*'YOUR DETAILS'!$K$5)</f>
        <v/>
      </c>
      <c r="F481" s="10" t="str">
        <f t="shared" si="36"/>
        <v/>
      </c>
      <c r="I481" s="6" t="str">
        <f t="shared" si="37"/>
        <v/>
      </c>
      <c r="J481" s="44" t="str">
        <f t="shared" si="38"/>
        <v/>
      </c>
      <c r="K481" s="26">
        <f t="shared" si="39"/>
        <v>0</v>
      </c>
    </row>
    <row r="482" spans="2:11" x14ac:dyDescent="0.25">
      <c r="B482" s="6" t="str">
        <f t="shared" si="35"/>
        <v/>
      </c>
      <c r="C482" s="6" t="str">
        <f>IF($A482="","",VLOOKUP($A482,'YOUR DETAILS'!$A$5:$C$300,3,FALSE))</f>
        <v/>
      </c>
      <c r="E482" s="11" t="str">
        <f>IF(C482="","",C482*'YOUR DETAILS'!$K$5)</f>
        <v/>
      </c>
      <c r="F482" s="10" t="str">
        <f t="shared" si="36"/>
        <v/>
      </c>
      <c r="I482" s="6" t="str">
        <f t="shared" si="37"/>
        <v/>
      </c>
      <c r="J482" s="44" t="str">
        <f t="shared" si="38"/>
        <v/>
      </c>
      <c r="K482" s="26">
        <f t="shared" si="39"/>
        <v>0</v>
      </c>
    </row>
    <row r="483" spans="2:11" x14ac:dyDescent="0.25">
      <c r="B483" s="6" t="str">
        <f t="shared" si="35"/>
        <v/>
      </c>
      <c r="C483" s="6" t="str">
        <f>IF($A483="","",VLOOKUP($A483,'YOUR DETAILS'!$A$5:$C$300,3,FALSE))</f>
        <v/>
      </c>
      <c r="E483" s="11" t="str">
        <f>IF(C483="","",C483*'YOUR DETAILS'!$K$5)</f>
        <v/>
      </c>
      <c r="F483" s="10" t="str">
        <f t="shared" si="36"/>
        <v/>
      </c>
      <c r="I483" s="6" t="str">
        <f t="shared" si="37"/>
        <v/>
      </c>
      <c r="J483" s="44" t="str">
        <f t="shared" si="38"/>
        <v/>
      </c>
      <c r="K483" s="26">
        <f t="shared" si="39"/>
        <v>0</v>
      </c>
    </row>
    <row r="484" spans="2:11" x14ac:dyDescent="0.25">
      <c r="B484" s="6" t="str">
        <f t="shared" si="35"/>
        <v/>
      </c>
      <c r="C484" s="6" t="str">
        <f>IF($A484="","",VLOOKUP($A484,'YOUR DETAILS'!$A$5:$C$300,3,FALSE))</f>
        <v/>
      </c>
      <c r="E484" s="11" t="str">
        <f>IF(C484="","",C484*'YOUR DETAILS'!$K$5)</f>
        <v/>
      </c>
      <c r="F484" s="10" t="str">
        <f t="shared" si="36"/>
        <v/>
      </c>
      <c r="I484" s="6" t="str">
        <f t="shared" si="37"/>
        <v/>
      </c>
      <c r="J484" s="44" t="str">
        <f t="shared" si="38"/>
        <v/>
      </c>
      <c r="K484" s="26">
        <f t="shared" si="39"/>
        <v>0</v>
      </c>
    </row>
    <row r="485" spans="2:11" x14ac:dyDescent="0.25">
      <c r="B485" s="6" t="str">
        <f t="shared" si="35"/>
        <v/>
      </c>
      <c r="C485" s="6" t="str">
        <f>IF($A485="","",VLOOKUP($A485,'YOUR DETAILS'!$A$5:$C$300,3,FALSE))</f>
        <v/>
      </c>
      <c r="E485" s="11" t="str">
        <f>IF(C485="","",C485*'YOUR DETAILS'!$K$5)</f>
        <v/>
      </c>
      <c r="F485" s="10" t="str">
        <f t="shared" si="36"/>
        <v/>
      </c>
      <c r="I485" s="6" t="str">
        <f t="shared" si="37"/>
        <v/>
      </c>
      <c r="J485" s="44" t="str">
        <f t="shared" si="38"/>
        <v/>
      </c>
      <c r="K485" s="26">
        <f t="shared" si="39"/>
        <v>0</v>
      </c>
    </row>
    <row r="486" spans="2:11" x14ac:dyDescent="0.25">
      <c r="B486" s="6" t="str">
        <f t="shared" si="35"/>
        <v/>
      </c>
      <c r="C486" s="6" t="str">
        <f>IF($A486="","",VLOOKUP($A486,'YOUR DETAILS'!$A$5:$C$300,3,FALSE))</f>
        <v/>
      </c>
      <c r="E486" s="11" t="str">
        <f>IF(C486="","",C486*'YOUR DETAILS'!$K$5)</f>
        <v/>
      </c>
      <c r="F486" s="10" t="str">
        <f t="shared" si="36"/>
        <v/>
      </c>
      <c r="I486" s="6" t="str">
        <f t="shared" si="37"/>
        <v/>
      </c>
      <c r="J486" s="44" t="str">
        <f t="shared" si="38"/>
        <v/>
      </c>
      <c r="K486" s="26">
        <f t="shared" si="39"/>
        <v>0</v>
      </c>
    </row>
    <row r="487" spans="2:11" x14ac:dyDescent="0.25">
      <c r="B487" s="6" t="str">
        <f t="shared" si="35"/>
        <v/>
      </c>
      <c r="C487" s="6" t="str">
        <f>IF($A487="","",VLOOKUP($A487,'YOUR DETAILS'!$A$5:$C$300,3,FALSE))</f>
        <v/>
      </c>
      <c r="E487" s="11" t="str">
        <f>IF(C487="","",C487*'YOUR DETAILS'!$K$5)</f>
        <v/>
      </c>
      <c r="F487" s="10" t="str">
        <f t="shared" si="36"/>
        <v/>
      </c>
      <c r="I487" s="6" t="str">
        <f t="shared" si="37"/>
        <v/>
      </c>
      <c r="J487" s="44" t="str">
        <f t="shared" si="38"/>
        <v/>
      </c>
      <c r="K487" s="26">
        <f t="shared" si="39"/>
        <v>0</v>
      </c>
    </row>
    <row r="488" spans="2:11" x14ac:dyDescent="0.25">
      <c r="B488" s="6" t="str">
        <f t="shared" si="35"/>
        <v/>
      </c>
      <c r="C488" s="6" t="str">
        <f>IF($A488="","",VLOOKUP($A488,'YOUR DETAILS'!$A$5:$C$300,3,FALSE))</f>
        <v/>
      </c>
      <c r="E488" s="11" t="str">
        <f>IF(C488="","",C488*'YOUR DETAILS'!$K$5)</f>
        <v/>
      </c>
      <c r="F488" s="10" t="str">
        <f t="shared" si="36"/>
        <v/>
      </c>
      <c r="I488" s="6" t="str">
        <f t="shared" si="37"/>
        <v/>
      </c>
      <c r="J488" s="44" t="str">
        <f t="shared" si="38"/>
        <v/>
      </c>
      <c r="K488" s="26">
        <f t="shared" si="39"/>
        <v>0</v>
      </c>
    </row>
    <row r="489" spans="2:11" x14ac:dyDescent="0.25">
      <c r="B489" s="6" t="str">
        <f t="shared" si="35"/>
        <v/>
      </c>
      <c r="C489" s="6" t="str">
        <f>IF($A489="","",VLOOKUP($A489,'YOUR DETAILS'!$A$5:$C$300,3,FALSE))</f>
        <v/>
      </c>
      <c r="E489" s="11" t="str">
        <f>IF(C489="","",C489*'YOUR DETAILS'!$K$5)</f>
        <v/>
      </c>
      <c r="F489" s="10" t="str">
        <f t="shared" si="36"/>
        <v/>
      </c>
      <c r="I489" s="6" t="str">
        <f t="shared" si="37"/>
        <v/>
      </c>
      <c r="J489" s="44" t="str">
        <f t="shared" si="38"/>
        <v/>
      </c>
      <c r="K489" s="26">
        <f t="shared" si="39"/>
        <v>0</v>
      </c>
    </row>
    <row r="490" spans="2:11" x14ac:dyDescent="0.25">
      <c r="B490" s="6" t="str">
        <f t="shared" si="35"/>
        <v/>
      </c>
      <c r="C490" s="6" t="str">
        <f>IF($A490="","",VLOOKUP($A490,'YOUR DETAILS'!$A$5:$C$300,3,FALSE))</f>
        <v/>
      </c>
      <c r="E490" s="11" t="str">
        <f>IF(C490="","",C490*'YOUR DETAILS'!$K$5)</f>
        <v/>
      </c>
      <c r="F490" s="10" t="str">
        <f t="shared" si="36"/>
        <v/>
      </c>
      <c r="I490" s="6" t="str">
        <f t="shared" si="37"/>
        <v/>
      </c>
      <c r="J490" s="44" t="str">
        <f t="shared" si="38"/>
        <v/>
      </c>
      <c r="K490" s="26">
        <f t="shared" si="39"/>
        <v>0</v>
      </c>
    </row>
    <row r="491" spans="2:11" x14ac:dyDescent="0.25">
      <c r="B491" s="6" t="str">
        <f t="shared" si="35"/>
        <v/>
      </c>
      <c r="C491" s="6" t="str">
        <f>IF($A491="","",VLOOKUP($A491,'YOUR DETAILS'!$A$5:$C$300,3,FALSE))</f>
        <v/>
      </c>
      <c r="E491" s="11" t="str">
        <f>IF(C491="","",C491*'YOUR DETAILS'!$K$5)</f>
        <v/>
      </c>
      <c r="F491" s="10" t="str">
        <f t="shared" si="36"/>
        <v/>
      </c>
      <c r="I491" s="6" t="str">
        <f t="shared" si="37"/>
        <v/>
      </c>
      <c r="J491" s="44" t="str">
        <f t="shared" si="38"/>
        <v/>
      </c>
      <c r="K491" s="26">
        <f t="shared" si="39"/>
        <v>0</v>
      </c>
    </row>
    <row r="492" spans="2:11" x14ac:dyDescent="0.25">
      <c r="B492" s="6" t="str">
        <f t="shared" si="35"/>
        <v/>
      </c>
      <c r="C492" s="6" t="str">
        <f>IF($A492="","",VLOOKUP($A492,'YOUR DETAILS'!$A$5:$C$300,3,FALSE))</f>
        <v/>
      </c>
      <c r="E492" s="11" t="str">
        <f>IF(C492="","",C492*'YOUR DETAILS'!$K$5)</f>
        <v/>
      </c>
      <c r="F492" s="10" t="str">
        <f t="shared" si="36"/>
        <v/>
      </c>
      <c r="I492" s="6" t="str">
        <f t="shared" si="37"/>
        <v/>
      </c>
      <c r="J492" s="44" t="str">
        <f t="shared" si="38"/>
        <v/>
      </c>
      <c r="K492" s="26">
        <f t="shared" si="39"/>
        <v>0</v>
      </c>
    </row>
    <row r="493" spans="2:11" x14ac:dyDescent="0.25">
      <c r="B493" s="6" t="str">
        <f t="shared" si="35"/>
        <v/>
      </c>
      <c r="C493" s="6" t="str">
        <f>IF($A493="","",VLOOKUP($A493,'YOUR DETAILS'!$A$5:$C$300,3,FALSE))</f>
        <v/>
      </c>
      <c r="E493" s="11" t="str">
        <f>IF(C493="","",C493*'YOUR DETAILS'!$K$5)</f>
        <v/>
      </c>
      <c r="F493" s="10" t="str">
        <f t="shared" si="36"/>
        <v/>
      </c>
      <c r="I493" s="6" t="str">
        <f t="shared" si="37"/>
        <v/>
      </c>
      <c r="J493" s="44" t="str">
        <f t="shared" si="38"/>
        <v/>
      </c>
      <c r="K493" s="26">
        <f t="shared" si="39"/>
        <v>0</v>
      </c>
    </row>
    <row r="494" spans="2:11" x14ac:dyDescent="0.25">
      <c r="B494" s="6" t="str">
        <f t="shared" si="35"/>
        <v/>
      </c>
      <c r="C494" s="6" t="str">
        <f>IF($A494="","",VLOOKUP($A494,'YOUR DETAILS'!$A$5:$C$300,3,FALSE))</f>
        <v/>
      </c>
      <c r="E494" s="11" t="str">
        <f>IF(C494="","",C494*'YOUR DETAILS'!$K$5)</f>
        <v/>
      </c>
      <c r="F494" s="10" t="str">
        <f t="shared" si="36"/>
        <v/>
      </c>
      <c r="I494" s="6" t="str">
        <f t="shared" si="37"/>
        <v/>
      </c>
      <c r="J494" s="44" t="str">
        <f t="shared" si="38"/>
        <v/>
      </c>
      <c r="K494" s="26">
        <f t="shared" si="39"/>
        <v>0</v>
      </c>
    </row>
    <row r="495" spans="2:11" x14ac:dyDescent="0.25">
      <c r="B495" s="6" t="str">
        <f t="shared" si="35"/>
        <v/>
      </c>
      <c r="C495" s="6" t="str">
        <f>IF($A495="","",VLOOKUP($A495,'YOUR DETAILS'!$A$5:$C$300,3,FALSE))</f>
        <v/>
      </c>
      <c r="E495" s="11" t="str">
        <f>IF(C495="","",C495*'YOUR DETAILS'!$K$5)</f>
        <v/>
      </c>
      <c r="F495" s="10" t="str">
        <f t="shared" si="36"/>
        <v/>
      </c>
      <c r="I495" s="6" t="str">
        <f t="shared" si="37"/>
        <v/>
      </c>
      <c r="J495" s="44" t="str">
        <f t="shared" si="38"/>
        <v/>
      </c>
      <c r="K495" s="26">
        <f t="shared" si="39"/>
        <v>0</v>
      </c>
    </row>
    <row r="496" spans="2:11" x14ac:dyDescent="0.25">
      <c r="B496" s="6" t="str">
        <f t="shared" si="35"/>
        <v/>
      </c>
      <c r="C496" s="6" t="str">
        <f>IF($A496="","",VLOOKUP($A496,'YOUR DETAILS'!$A$5:$C$300,3,FALSE))</f>
        <v/>
      </c>
      <c r="E496" s="11" t="str">
        <f>IF(C496="","",C496*'YOUR DETAILS'!$K$5)</f>
        <v/>
      </c>
      <c r="F496" s="10" t="str">
        <f t="shared" si="36"/>
        <v/>
      </c>
      <c r="I496" s="6" t="str">
        <f t="shared" si="37"/>
        <v/>
      </c>
      <c r="J496" s="44" t="str">
        <f t="shared" si="38"/>
        <v/>
      </c>
      <c r="K496" s="26">
        <f t="shared" si="39"/>
        <v>0</v>
      </c>
    </row>
    <row r="497" spans="2:11" x14ac:dyDescent="0.25">
      <c r="B497" s="6" t="str">
        <f t="shared" si="35"/>
        <v/>
      </c>
      <c r="C497" s="6" t="str">
        <f>IF($A497="","",VLOOKUP($A497,'YOUR DETAILS'!$A$5:$C$300,3,FALSE))</f>
        <v/>
      </c>
      <c r="E497" s="11" t="str">
        <f>IF(C497="","",C497*'YOUR DETAILS'!$K$5)</f>
        <v/>
      </c>
      <c r="F497" s="10" t="str">
        <f t="shared" si="36"/>
        <v/>
      </c>
      <c r="I497" s="6" t="str">
        <f t="shared" si="37"/>
        <v/>
      </c>
      <c r="J497" s="44" t="str">
        <f t="shared" si="38"/>
        <v/>
      </c>
      <c r="K497" s="26">
        <f t="shared" si="39"/>
        <v>0</v>
      </c>
    </row>
    <row r="498" spans="2:11" x14ac:dyDescent="0.25">
      <c r="B498" s="6" t="str">
        <f t="shared" si="35"/>
        <v/>
      </c>
      <c r="C498" s="6" t="str">
        <f>IF($A498="","",VLOOKUP($A498,'YOUR DETAILS'!$A$5:$C$300,3,FALSE))</f>
        <v/>
      </c>
      <c r="E498" s="11" t="str">
        <f>IF(C498="","",C498*'YOUR DETAILS'!$K$5)</f>
        <v/>
      </c>
      <c r="F498" s="10" t="str">
        <f t="shared" si="36"/>
        <v/>
      </c>
      <c r="I498" s="6" t="str">
        <f t="shared" si="37"/>
        <v/>
      </c>
      <c r="J498" s="44" t="str">
        <f t="shared" si="38"/>
        <v/>
      </c>
      <c r="K498" s="26">
        <f t="shared" si="39"/>
        <v>0</v>
      </c>
    </row>
    <row r="499" spans="2:11" x14ac:dyDescent="0.25">
      <c r="B499" s="6" t="str">
        <f t="shared" si="35"/>
        <v/>
      </c>
      <c r="C499" s="6" t="str">
        <f>IF($A499="","",VLOOKUP($A499,'YOUR DETAILS'!$A$5:$C$300,3,FALSE))</f>
        <v/>
      </c>
      <c r="E499" s="11" t="str">
        <f>IF(C499="","",C499*'YOUR DETAILS'!$K$5)</f>
        <v/>
      </c>
      <c r="F499" s="10" t="str">
        <f t="shared" si="36"/>
        <v/>
      </c>
      <c r="I499" s="6" t="str">
        <f t="shared" si="37"/>
        <v/>
      </c>
      <c r="J499" s="44" t="str">
        <f t="shared" si="38"/>
        <v/>
      </c>
      <c r="K499" s="26">
        <f t="shared" si="39"/>
        <v>0</v>
      </c>
    </row>
    <row r="500" spans="2:11" x14ac:dyDescent="0.25">
      <c r="B500" s="6" t="str">
        <f t="shared" si="35"/>
        <v/>
      </c>
      <c r="C500" s="6" t="str">
        <f>IF($A500="","",VLOOKUP($A500,'YOUR DETAILS'!$A$5:$C$300,3,FALSE))</f>
        <v/>
      </c>
      <c r="E500" s="11" t="str">
        <f>IF(C500="","",C500*'YOUR DETAILS'!$K$5)</f>
        <v/>
      </c>
      <c r="F500" s="10" t="str">
        <f t="shared" si="36"/>
        <v/>
      </c>
      <c r="I500" s="6" t="str">
        <f t="shared" si="37"/>
        <v/>
      </c>
      <c r="J500" s="44" t="str">
        <f t="shared" si="38"/>
        <v/>
      </c>
      <c r="K500" s="26">
        <f t="shared" si="39"/>
        <v>0</v>
      </c>
    </row>
    <row r="501" spans="2:11" x14ac:dyDescent="0.25">
      <c r="B501" s="6" t="str">
        <f t="shared" si="35"/>
        <v/>
      </c>
      <c r="C501" s="6" t="str">
        <f>IF($A501="","",VLOOKUP($A501,'YOUR DETAILS'!$A$5:$C$300,3,FALSE))</f>
        <v/>
      </c>
      <c r="E501" s="11" t="str">
        <f>IF(C501="","",C501*'YOUR DETAILS'!$K$5)</f>
        <v/>
      </c>
      <c r="F501" s="10" t="str">
        <f t="shared" si="36"/>
        <v/>
      </c>
      <c r="I501" s="6" t="str">
        <f t="shared" si="37"/>
        <v/>
      </c>
      <c r="J501" s="44" t="str">
        <f t="shared" si="38"/>
        <v/>
      </c>
      <c r="K501" s="26">
        <f t="shared" si="39"/>
        <v>0</v>
      </c>
    </row>
    <row r="502" spans="2:11" x14ac:dyDescent="0.25">
      <c r="B502" s="6" t="str">
        <f t="shared" si="35"/>
        <v/>
      </c>
      <c r="C502" s="6" t="str">
        <f>IF($A502="","",VLOOKUP($A502,'YOUR DETAILS'!$A$5:$C$300,3,FALSE))</f>
        <v/>
      </c>
      <c r="E502" s="11" t="str">
        <f>IF(C502="","",C502*'YOUR DETAILS'!$K$5)</f>
        <v/>
      </c>
      <c r="F502" s="10" t="str">
        <f t="shared" si="36"/>
        <v/>
      </c>
      <c r="I502" s="6" t="str">
        <f t="shared" si="37"/>
        <v/>
      </c>
      <c r="J502" s="44" t="str">
        <f t="shared" si="38"/>
        <v/>
      </c>
      <c r="K502" s="26">
        <f t="shared" si="39"/>
        <v>0</v>
      </c>
    </row>
    <row r="503" spans="2:11" x14ac:dyDescent="0.25">
      <c r="B503" s="6" t="str">
        <f t="shared" si="35"/>
        <v/>
      </c>
      <c r="C503" s="6" t="str">
        <f>IF($A503="","",VLOOKUP($A503,'YOUR DETAILS'!$A$5:$C$300,3,FALSE))</f>
        <v/>
      </c>
      <c r="E503" s="11" t="str">
        <f>IF(C503="","",C503*'YOUR DETAILS'!$K$5)</f>
        <v/>
      </c>
      <c r="F503" s="10" t="str">
        <f t="shared" si="36"/>
        <v/>
      </c>
      <c r="I503" s="6" t="str">
        <f t="shared" si="37"/>
        <v/>
      </c>
      <c r="J503" s="44" t="str">
        <f t="shared" si="38"/>
        <v/>
      </c>
      <c r="K503" s="26">
        <f t="shared" si="39"/>
        <v>0</v>
      </c>
    </row>
    <row r="504" spans="2:11" x14ac:dyDescent="0.25">
      <c r="B504" s="6" t="str">
        <f t="shared" si="35"/>
        <v/>
      </c>
      <c r="C504" s="6" t="str">
        <f>IF($A504="","",VLOOKUP($A504,'YOUR DETAILS'!$A$5:$C$300,3,FALSE))</f>
        <v/>
      </c>
      <c r="E504" s="11" t="str">
        <f>IF(C504="","",C504*'YOUR DETAILS'!$K$5)</f>
        <v/>
      </c>
      <c r="F504" s="10" t="str">
        <f t="shared" si="36"/>
        <v/>
      </c>
      <c r="I504" s="6" t="str">
        <f t="shared" si="37"/>
        <v/>
      </c>
      <c r="J504" s="44" t="str">
        <f t="shared" si="38"/>
        <v/>
      </c>
      <c r="K504" s="26">
        <f t="shared" si="39"/>
        <v>0</v>
      </c>
    </row>
    <row r="505" spans="2:11" x14ac:dyDescent="0.25">
      <c r="B505" s="6" t="str">
        <f t="shared" si="35"/>
        <v/>
      </c>
      <c r="C505" s="6" t="str">
        <f>IF($A505="","",VLOOKUP($A505,'YOUR DETAILS'!$A$5:$C$300,3,FALSE))</f>
        <v/>
      </c>
      <c r="E505" s="11" t="str">
        <f>IF(C505="","",C505*'YOUR DETAILS'!$K$5)</f>
        <v/>
      </c>
      <c r="F505" s="10" t="str">
        <f t="shared" si="36"/>
        <v/>
      </c>
      <c r="I505" s="6" t="str">
        <f t="shared" si="37"/>
        <v/>
      </c>
      <c r="J505" s="44" t="str">
        <f t="shared" si="38"/>
        <v/>
      </c>
      <c r="K505" s="26">
        <f t="shared" si="39"/>
        <v>0</v>
      </c>
    </row>
    <row r="506" spans="2:11" x14ac:dyDescent="0.25">
      <c r="B506" s="6" t="str">
        <f t="shared" si="35"/>
        <v/>
      </c>
      <c r="C506" s="6" t="str">
        <f>IF($A506="","",VLOOKUP($A506,'YOUR DETAILS'!$A$5:$C$300,3,FALSE))</f>
        <v/>
      </c>
      <c r="E506" s="11" t="str">
        <f>IF(C506="","",C506*'YOUR DETAILS'!$K$5)</f>
        <v/>
      </c>
      <c r="F506" s="10" t="str">
        <f t="shared" si="36"/>
        <v/>
      </c>
      <c r="I506" s="6" t="str">
        <f t="shared" si="37"/>
        <v/>
      </c>
      <c r="J506" s="44" t="str">
        <f t="shared" si="38"/>
        <v/>
      </c>
      <c r="K506" s="26">
        <f t="shared" si="39"/>
        <v>0</v>
      </c>
    </row>
    <row r="507" spans="2:11" x14ac:dyDescent="0.25">
      <c r="B507" s="6" t="str">
        <f t="shared" si="35"/>
        <v/>
      </c>
      <c r="C507" s="6" t="str">
        <f>IF($A507="","",VLOOKUP($A507,'YOUR DETAILS'!$A$5:$C$300,3,FALSE))</f>
        <v/>
      </c>
      <c r="E507" s="11" t="str">
        <f>IF(C507="","",C507*'YOUR DETAILS'!$K$5)</f>
        <v/>
      </c>
      <c r="F507" s="10" t="str">
        <f t="shared" si="36"/>
        <v/>
      </c>
      <c r="I507" s="6" t="str">
        <f t="shared" si="37"/>
        <v/>
      </c>
      <c r="J507" s="44" t="str">
        <f t="shared" si="38"/>
        <v/>
      </c>
      <c r="K507" s="26">
        <f t="shared" si="39"/>
        <v>0</v>
      </c>
    </row>
    <row r="508" spans="2:11" x14ac:dyDescent="0.25">
      <c r="B508" s="6" t="str">
        <f t="shared" si="35"/>
        <v/>
      </c>
      <c r="C508" s="6" t="str">
        <f>IF($A508="","",VLOOKUP($A508,'YOUR DETAILS'!$A$5:$C$300,3,FALSE))</f>
        <v/>
      </c>
      <c r="E508" s="11" t="str">
        <f>IF(C508="","",C508*'YOUR DETAILS'!$K$5)</f>
        <v/>
      </c>
      <c r="F508" s="10" t="str">
        <f t="shared" si="36"/>
        <v/>
      </c>
      <c r="I508" s="6" t="str">
        <f t="shared" si="37"/>
        <v/>
      </c>
      <c r="J508" s="44" t="str">
        <f t="shared" si="38"/>
        <v/>
      </c>
      <c r="K508" s="26">
        <f t="shared" si="39"/>
        <v>0</v>
      </c>
    </row>
    <row r="509" spans="2:11" x14ac:dyDescent="0.25">
      <c r="B509" s="6" t="str">
        <f t="shared" si="35"/>
        <v/>
      </c>
      <c r="C509" s="6" t="str">
        <f>IF($A509="","",VLOOKUP($A509,'YOUR DETAILS'!$A$5:$C$300,3,FALSE))</f>
        <v/>
      </c>
      <c r="E509" s="11" t="str">
        <f>IF(C509="","",C509*'YOUR DETAILS'!$K$5)</f>
        <v/>
      </c>
      <c r="F509" s="10" t="str">
        <f t="shared" si="36"/>
        <v/>
      </c>
      <c r="I509" s="6" t="str">
        <f t="shared" si="37"/>
        <v/>
      </c>
      <c r="J509" s="44" t="str">
        <f t="shared" si="38"/>
        <v/>
      </c>
      <c r="K509" s="26">
        <f t="shared" si="39"/>
        <v>0</v>
      </c>
    </row>
    <row r="510" spans="2:11" x14ac:dyDescent="0.25">
      <c r="B510" s="6" t="str">
        <f t="shared" si="35"/>
        <v/>
      </c>
      <c r="C510" s="6" t="str">
        <f>IF($A510="","",VLOOKUP($A510,'YOUR DETAILS'!$A$5:$C$300,3,FALSE))</f>
        <v/>
      </c>
      <c r="E510" s="11" t="str">
        <f>IF(C510="","",C510*'YOUR DETAILS'!$K$5)</f>
        <v/>
      </c>
      <c r="F510" s="10" t="str">
        <f t="shared" si="36"/>
        <v/>
      </c>
      <c r="I510" s="6" t="str">
        <f t="shared" si="37"/>
        <v/>
      </c>
      <c r="J510" s="44" t="str">
        <f t="shared" si="38"/>
        <v/>
      </c>
      <c r="K510" s="26">
        <f t="shared" si="39"/>
        <v>0</v>
      </c>
    </row>
    <row r="511" spans="2:11" x14ac:dyDescent="0.25">
      <c r="B511" s="6" t="str">
        <f t="shared" si="35"/>
        <v/>
      </c>
      <c r="C511" s="6" t="str">
        <f>IF($A511="","",VLOOKUP($A511,'YOUR DETAILS'!$A$5:$C$300,3,FALSE))</f>
        <v/>
      </c>
      <c r="E511" s="11" t="str">
        <f>IF(C511="","",C511*'YOUR DETAILS'!$K$5)</f>
        <v/>
      </c>
      <c r="F511" s="10" t="str">
        <f t="shared" si="36"/>
        <v/>
      </c>
      <c r="I511" s="6" t="str">
        <f t="shared" si="37"/>
        <v/>
      </c>
      <c r="J511" s="44" t="str">
        <f t="shared" si="38"/>
        <v/>
      </c>
      <c r="K511" s="26">
        <f t="shared" si="39"/>
        <v>0</v>
      </c>
    </row>
    <row r="512" spans="2:11" x14ac:dyDescent="0.25">
      <c r="B512" s="6" t="str">
        <f t="shared" si="35"/>
        <v/>
      </c>
      <c r="C512" s="6" t="str">
        <f>IF($A512="","",VLOOKUP($A512,'YOUR DETAILS'!$A$5:$C$300,3,FALSE))</f>
        <v/>
      </c>
      <c r="E512" s="11" t="str">
        <f>IF(C512="","",C512*'YOUR DETAILS'!$K$5)</f>
        <v/>
      </c>
      <c r="F512" s="10" t="str">
        <f t="shared" si="36"/>
        <v/>
      </c>
      <c r="I512" s="6" t="str">
        <f t="shared" si="37"/>
        <v/>
      </c>
      <c r="J512" s="44" t="str">
        <f t="shared" si="38"/>
        <v/>
      </c>
      <c r="K512" s="26">
        <f t="shared" si="39"/>
        <v>0</v>
      </c>
    </row>
    <row r="513" spans="2:11" x14ac:dyDescent="0.25">
      <c r="B513" s="6" t="str">
        <f t="shared" si="35"/>
        <v/>
      </c>
      <c r="C513" s="6" t="str">
        <f>IF($A513="","",VLOOKUP($A513,'YOUR DETAILS'!$A$5:$C$300,3,FALSE))</f>
        <v/>
      </c>
      <c r="E513" s="11" t="str">
        <f>IF(C513="","",C513*'YOUR DETAILS'!$K$5)</f>
        <v/>
      </c>
      <c r="F513" s="10" t="str">
        <f t="shared" si="36"/>
        <v/>
      </c>
      <c r="I513" s="6" t="str">
        <f t="shared" si="37"/>
        <v/>
      </c>
      <c r="J513" s="44" t="str">
        <f t="shared" si="38"/>
        <v/>
      </c>
      <c r="K513" s="26">
        <f t="shared" si="39"/>
        <v>0</v>
      </c>
    </row>
    <row r="514" spans="2:11" x14ac:dyDescent="0.25">
      <c r="B514" s="6" t="str">
        <f t="shared" si="35"/>
        <v/>
      </c>
      <c r="C514" s="6" t="str">
        <f>IF($A514="","",VLOOKUP($A514,'YOUR DETAILS'!$A$5:$C$300,3,FALSE))</f>
        <v/>
      </c>
      <c r="E514" s="11" t="str">
        <f>IF(C514="","",C514*'YOUR DETAILS'!$K$5)</f>
        <v/>
      </c>
      <c r="F514" s="10" t="str">
        <f t="shared" si="36"/>
        <v/>
      </c>
      <c r="I514" s="6" t="str">
        <f t="shared" si="37"/>
        <v/>
      </c>
      <c r="J514" s="44" t="str">
        <f t="shared" si="38"/>
        <v/>
      </c>
      <c r="K514" s="26">
        <f t="shared" si="39"/>
        <v>0</v>
      </c>
    </row>
    <row r="515" spans="2:11" x14ac:dyDescent="0.25">
      <c r="B515" s="6" t="str">
        <f t="shared" si="35"/>
        <v/>
      </c>
      <c r="C515" s="6" t="str">
        <f>IF($A515="","",VLOOKUP($A515,'YOUR DETAILS'!$A$5:$C$300,3,FALSE))</f>
        <v/>
      </c>
      <c r="E515" s="11" t="str">
        <f>IF(C515="","",C515*'YOUR DETAILS'!$K$5)</f>
        <v/>
      </c>
      <c r="F515" s="10" t="str">
        <f t="shared" si="36"/>
        <v/>
      </c>
      <c r="I515" s="6" t="str">
        <f t="shared" si="37"/>
        <v/>
      </c>
      <c r="J515" s="44" t="str">
        <f t="shared" si="38"/>
        <v/>
      </c>
      <c r="K515" s="26">
        <f t="shared" si="39"/>
        <v>0</v>
      </c>
    </row>
    <row r="516" spans="2:11" x14ac:dyDescent="0.25">
      <c r="B516" s="6" t="str">
        <f t="shared" si="35"/>
        <v/>
      </c>
      <c r="C516" s="6" t="str">
        <f>IF($A516="","",VLOOKUP($A516,'YOUR DETAILS'!$A$5:$C$300,3,FALSE))</f>
        <v/>
      </c>
      <c r="E516" s="11" t="str">
        <f>IF(C516="","",C516*'YOUR DETAILS'!$K$5)</f>
        <v/>
      </c>
      <c r="F516" s="10" t="str">
        <f t="shared" si="36"/>
        <v/>
      </c>
      <c r="I516" s="6" t="str">
        <f t="shared" si="37"/>
        <v/>
      </c>
      <c r="J516" s="44" t="str">
        <f t="shared" si="38"/>
        <v/>
      </c>
      <c r="K516" s="26">
        <f t="shared" si="39"/>
        <v>0</v>
      </c>
    </row>
    <row r="517" spans="2:11" x14ac:dyDescent="0.25">
      <c r="B517" s="6" t="str">
        <f t="shared" si="35"/>
        <v/>
      </c>
      <c r="C517" s="6" t="str">
        <f>IF($A517="","",VLOOKUP($A517,'YOUR DETAILS'!$A$5:$C$300,3,FALSE))</f>
        <v/>
      </c>
      <c r="E517" s="11" t="str">
        <f>IF(C517="","",C517*'YOUR DETAILS'!$K$5)</f>
        <v/>
      </c>
      <c r="F517" s="10" t="str">
        <f t="shared" si="36"/>
        <v/>
      </c>
      <c r="I517" s="6" t="str">
        <f t="shared" si="37"/>
        <v/>
      </c>
      <c r="J517" s="44" t="str">
        <f t="shared" si="38"/>
        <v/>
      </c>
      <c r="K517" s="26">
        <f t="shared" si="39"/>
        <v>0</v>
      </c>
    </row>
    <row r="518" spans="2:11" x14ac:dyDescent="0.25">
      <c r="B518" s="6" t="str">
        <f t="shared" ref="B518:B581" si="40">IF($A518="","",INDEX(TASK,MATCH(A518,WBS,0)))</f>
        <v/>
      </c>
      <c r="C518" s="6" t="str">
        <f>IF($A518="","",VLOOKUP($A518,'YOUR DETAILS'!$A$5:$C$300,3,FALSE))</f>
        <v/>
      </c>
      <c r="E518" s="11" t="str">
        <f>IF(C518="","",C518*'YOUR DETAILS'!$K$5)</f>
        <v/>
      </c>
      <c r="F518" s="10" t="str">
        <f t="shared" ref="F518:F581" si="41">IF(D518="","",E518*(INDEX(Labourrate,MATCH(D518,labour,))))</f>
        <v/>
      </c>
      <c r="I518" s="6" t="str">
        <f t="shared" ref="I518:I581" si="42">IF(G518="","",INDEX(uom,MATCH(G518,materials,0)))</f>
        <v/>
      </c>
      <c r="J518" s="44" t="str">
        <f t="shared" ref="J518:J581" si="43">IF(H518="","",H518*(INDEX(Materialcost,MATCH(G518,materials,))))</f>
        <v/>
      </c>
      <c r="K518" s="26">
        <f t="shared" si="39"/>
        <v>0</v>
      </c>
    </row>
    <row r="519" spans="2:11" x14ac:dyDescent="0.25">
      <c r="B519" s="6" t="str">
        <f t="shared" si="40"/>
        <v/>
      </c>
      <c r="C519" s="6" t="str">
        <f>IF($A519="","",VLOOKUP($A519,'YOUR DETAILS'!$A$5:$C$300,3,FALSE))</f>
        <v/>
      </c>
      <c r="E519" s="11" t="str">
        <f>IF(C519="","",C519*'YOUR DETAILS'!$K$5)</f>
        <v/>
      </c>
      <c r="F519" s="10" t="str">
        <f t="shared" si="41"/>
        <v/>
      </c>
      <c r="I519" s="6" t="str">
        <f t="shared" si="42"/>
        <v/>
      </c>
      <c r="J519" s="44" t="str">
        <f t="shared" si="43"/>
        <v/>
      </c>
      <c r="K519" s="26">
        <f t="shared" ref="K519:K582" si="44">SUM(J519,F519)</f>
        <v>0</v>
      </c>
    </row>
    <row r="520" spans="2:11" x14ac:dyDescent="0.25">
      <c r="B520" s="6" t="str">
        <f t="shared" si="40"/>
        <v/>
      </c>
      <c r="C520" s="6" t="str">
        <f>IF($A520="","",VLOOKUP($A520,'YOUR DETAILS'!$A$5:$C$300,3,FALSE))</f>
        <v/>
      </c>
      <c r="E520" s="11" t="str">
        <f>IF(C520="","",C520*'YOUR DETAILS'!$K$5)</f>
        <v/>
      </c>
      <c r="F520" s="10" t="str">
        <f t="shared" si="41"/>
        <v/>
      </c>
      <c r="I520" s="6" t="str">
        <f t="shared" si="42"/>
        <v/>
      </c>
      <c r="J520" s="44" t="str">
        <f t="shared" si="43"/>
        <v/>
      </c>
      <c r="K520" s="26">
        <f t="shared" si="44"/>
        <v>0</v>
      </c>
    </row>
    <row r="521" spans="2:11" x14ac:dyDescent="0.25">
      <c r="B521" s="6" t="str">
        <f t="shared" si="40"/>
        <v/>
      </c>
      <c r="C521" s="6" t="str">
        <f>IF($A521="","",VLOOKUP($A521,'YOUR DETAILS'!$A$5:$C$300,3,FALSE))</f>
        <v/>
      </c>
      <c r="E521" s="11" t="str">
        <f>IF(C521="","",C521*'YOUR DETAILS'!$K$5)</f>
        <v/>
      </c>
      <c r="F521" s="10" t="str">
        <f t="shared" si="41"/>
        <v/>
      </c>
      <c r="I521" s="6" t="str">
        <f t="shared" si="42"/>
        <v/>
      </c>
      <c r="J521" s="44" t="str">
        <f t="shared" si="43"/>
        <v/>
      </c>
      <c r="K521" s="26">
        <f t="shared" si="44"/>
        <v>0</v>
      </c>
    </row>
    <row r="522" spans="2:11" x14ac:dyDescent="0.25">
      <c r="B522" s="6" t="str">
        <f t="shared" si="40"/>
        <v/>
      </c>
      <c r="C522" s="6" t="str">
        <f>IF($A522="","",VLOOKUP($A522,'YOUR DETAILS'!$A$5:$C$300,3,FALSE))</f>
        <v/>
      </c>
      <c r="E522" s="11" t="str">
        <f>IF(C522="","",C522*'YOUR DETAILS'!$K$5)</f>
        <v/>
      </c>
      <c r="F522" s="10" t="str">
        <f t="shared" si="41"/>
        <v/>
      </c>
      <c r="I522" s="6" t="str">
        <f t="shared" si="42"/>
        <v/>
      </c>
      <c r="J522" s="44" t="str">
        <f t="shared" si="43"/>
        <v/>
      </c>
      <c r="K522" s="26">
        <f t="shared" si="44"/>
        <v>0</v>
      </c>
    </row>
    <row r="523" spans="2:11" x14ac:dyDescent="0.25">
      <c r="B523" s="6" t="str">
        <f t="shared" si="40"/>
        <v/>
      </c>
      <c r="C523" s="6" t="str">
        <f>IF($A523="","",VLOOKUP($A523,'YOUR DETAILS'!$A$5:$C$300,3,FALSE))</f>
        <v/>
      </c>
      <c r="E523" s="11" t="str">
        <f>IF(C523="","",C523*'YOUR DETAILS'!$K$5)</f>
        <v/>
      </c>
      <c r="F523" s="10" t="str">
        <f t="shared" si="41"/>
        <v/>
      </c>
      <c r="I523" s="6" t="str">
        <f t="shared" si="42"/>
        <v/>
      </c>
      <c r="J523" s="44" t="str">
        <f t="shared" si="43"/>
        <v/>
      </c>
      <c r="K523" s="26">
        <f t="shared" si="44"/>
        <v>0</v>
      </c>
    </row>
    <row r="524" spans="2:11" x14ac:dyDescent="0.25">
      <c r="B524" s="6" t="str">
        <f t="shared" si="40"/>
        <v/>
      </c>
      <c r="C524" s="6" t="str">
        <f>IF($A524="","",VLOOKUP($A524,'YOUR DETAILS'!$A$5:$C$300,3,FALSE))</f>
        <v/>
      </c>
      <c r="E524" s="11" t="str">
        <f>IF(C524="","",C524*'YOUR DETAILS'!$K$5)</f>
        <v/>
      </c>
      <c r="F524" s="10" t="str">
        <f t="shared" si="41"/>
        <v/>
      </c>
      <c r="I524" s="6" t="str">
        <f t="shared" si="42"/>
        <v/>
      </c>
      <c r="J524" s="44" t="str">
        <f t="shared" si="43"/>
        <v/>
      </c>
      <c r="K524" s="26">
        <f t="shared" si="44"/>
        <v>0</v>
      </c>
    </row>
    <row r="525" spans="2:11" x14ac:dyDescent="0.25">
      <c r="B525" s="6" t="str">
        <f t="shared" si="40"/>
        <v/>
      </c>
      <c r="C525" s="6" t="str">
        <f>IF($A525="","",VLOOKUP($A525,'YOUR DETAILS'!$A$5:$C$300,3,FALSE))</f>
        <v/>
      </c>
      <c r="E525" s="11" t="str">
        <f>IF(C525="","",C525*'YOUR DETAILS'!$K$5)</f>
        <v/>
      </c>
      <c r="F525" s="10" t="str">
        <f t="shared" si="41"/>
        <v/>
      </c>
      <c r="I525" s="6" t="str">
        <f t="shared" si="42"/>
        <v/>
      </c>
      <c r="J525" s="44" t="str">
        <f t="shared" si="43"/>
        <v/>
      </c>
      <c r="K525" s="26">
        <f t="shared" si="44"/>
        <v>0</v>
      </c>
    </row>
    <row r="526" spans="2:11" x14ac:dyDescent="0.25">
      <c r="B526" s="6" t="str">
        <f t="shared" si="40"/>
        <v/>
      </c>
      <c r="C526" s="6" t="str">
        <f>IF($A526="","",VLOOKUP($A526,'YOUR DETAILS'!$A$5:$C$300,3,FALSE))</f>
        <v/>
      </c>
      <c r="E526" s="11" t="str">
        <f>IF(C526="","",C526*'YOUR DETAILS'!$K$5)</f>
        <v/>
      </c>
      <c r="F526" s="10" t="str">
        <f t="shared" si="41"/>
        <v/>
      </c>
      <c r="I526" s="6" t="str">
        <f t="shared" si="42"/>
        <v/>
      </c>
      <c r="J526" s="44" t="str">
        <f t="shared" si="43"/>
        <v/>
      </c>
      <c r="K526" s="26">
        <f t="shared" si="44"/>
        <v>0</v>
      </c>
    </row>
    <row r="527" spans="2:11" x14ac:dyDescent="0.25">
      <c r="B527" s="6" t="str">
        <f t="shared" si="40"/>
        <v/>
      </c>
      <c r="C527" s="6" t="str">
        <f>IF($A527="","",VLOOKUP($A527,'YOUR DETAILS'!$A$5:$C$300,3,FALSE))</f>
        <v/>
      </c>
      <c r="E527" s="11" t="str">
        <f>IF(C527="","",C527*'YOUR DETAILS'!$K$5)</f>
        <v/>
      </c>
      <c r="F527" s="10" t="str">
        <f t="shared" si="41"/>
        <v/>
      </c>
      <c r="I527" s="6" t="str">
        <f t="shared" si="42"/>
        <v/>
      </c>
      <c r="J527" s="44" t="str">
        <f t="shared" si="43"/>
        <v/>
      </c>
      <c r="K527" s="26">
        <f t="shared" si="44"/>
        <v>0</v>
      </c>
    </row>
    <row r="528" spans="2:11" x14ac:dyDescent="0.25">
      <c r="B528" s="6" t="str">
        <f t="shared" si="40"/>
        <v/>
      </c>
      <c r="C528" s="6" t="str">
        <f>IF($A528="","",VLOOKUP($A528,'YOUR DETAILS'!$A$5:$C$300,3,FALSE))</f>
        <v/>
      </c>
      <c r="E528" s="11" t="str">
        <f>IF(C528="","",C528*'YOUR DETAILS'!$K$5)</f>
        <v/>
      </c>
      <c r="F528" s="10" t="str">
        <f t="shared" si="41"/>
        <v/>
      </c>
      <c r="I528" s="6" t="str">
        <f t="shared" si="42"/>
        <v/>
      </c>
      <c r="J528" s="44" t="str">
        <f t="shared" si="43"/>
        <v/>
      </c>
      <c r="K528" s="26">
        <f t="shared" si="44"/>
        <v>0</v>
      </c>
    </row>
    <row r="529" spans="2:11" x14ac:dyDescent="0.25">
      <c r="B529" s="6" t="str">
        <f t="shared" si="40"/>
        <v/>
      </c>
      <c r="C529" s="6" t="str">
        <f>IF($A529="","",VLOOKUP($A529,'YOUR DETAILS'!$A$5:$C$300,3,FALSE))</f>
        <v/>
      </c>
      <c r="E529" s="11" t="str">
        <f>IF(C529="","",C529*'YOUR DETAILS'!$K$5)</f>
        <v/>
      </c>
      <c r="F529" s="10" t="str">
        <f t="shared" si="41"/>
        <v/>
      </c>
      <c r="I529" s="6" t="str">
        <f t="shared" si="42"/>
        <v/>
      </c>
      <c r="J529" s="44" t="str">
        <f t="shared" si="43"/>
        <v/>
      </c>
      <c r="K529" s="26">
        <f t="shared" si="44"/>
        <v>0</v>
      </c>
    </row>
    <row r="530" spans="2:11" x14ac:dyDescent="0.25">
      <c r="B530" s="6" t="str">
        <f t="shared" si="40"/>
        <v/>
      </c>
      <c r="C530" s="6" t="str">
        <f>IF($A530="","",VLOOKUP($A530,'YOUR DETAILS'!$A$5:$C$300,3,FALSE))</f>
        <v/>
      </c>
      <c r="E530" s="11" t="str">
        <f>IF(C530="","",C530*'YOUR DETAILS'!$K$5)</f>
        <v/>
      </c>
      <c r="F530" s="10" t="str">
        <f t="shared" si="41"/>
        <v/>
      </c>
      <c r="I530" s="6" t="str">
        <f t="shared" si="42"/>
        <v/>
      </c>
      <c r="J530" s="44" t="str">
        <f t="shared" si="43"/>
        <v/>
      </c>
      <c r="K530" s="26">
        <f t="shared" si="44"/>
        <v>0</v>
      </c>
    </row>
    <row r="531" spans="2:11" x14ac:dyDescent="0.25">
      <c r="B531" s="6" t="str">
        <f t="shared" si="40"/>
        <v/>
      </c>
      <c r="C531" s="6" t="str">
        <f>IF($A531="","",VLOOKUP($A531,'YOUR DETAILS'!$A$5:$C$300,3,FALSE))</f>
        <v/>
      </c>
      <c r="E531" s="11" t="str">
        <f>IF(C531="","",C531*'YOUR DETAILS'!$K$5)</f>
        <v/>
      </c>
      <c r="F531" s="10" t="str">
        <f t="shared" si="41"/>
        <v/>
      </c>
      <c r="I531" s="6" t="str">
        <f t="shared" si="42"/>
        <v/>
      </c>
      <c r="J531" s="44" t="str">
        <f t="shared" si="43"/>
        <v/>
      </c>
      <c r="K531" s="26">
        <f t="shared" si="44"/>
        <v>0</v>
      </c>
    </row>
    <row r="532" spans="2:11" x14ac:dyDescent="0.25">
      <c r="B532" s="6" t="str">
        <f t="shared" si="40"/>
        <v/>
      </c>
      <c r="C532" s="6" t="str">
        <f>IF($A532="","",VLOOKUP($A532,'YOUR DETAILS'!$A$5:$C$300,3,FALSE))</f>
        <v/>
      </c>
      <c r="E532" s="11" t="str">
        <f>IF(C532="","",C532*'YOUR DETAILS'!$K$5)</f>
        <v/>
      </c>
      <c r="F532" s="10" t="str">
        <f t="shared" si="41"/>
        <v/>
      </c>
      <c r="I532" s="6" t="str">
        <f t="shared" si="42"/>
        <v/>
      </c>
      <c r="J532" s="44" t="str">
        <f t="shared" si="43"/>
        <v/>
      </c>
      <c r="K532" s="26">
        <f t="shared" si="44"/>
        <v>0</v>
      </c>
    </row>
    <row r="533" spans="2:11" x14ac:dyDescent="0.25">
      <c r="B533" s="6" t="str">
        <f t="shared" si="40"/>
        <v/>
      </c>
      <c r="C533" s="6" t="str">
        <f>IF($A533="","",VLOOKUP($A533,'YOUR DETAILS'!$A$5:$C$300,3,FALSE))</f>
        <v/>
      </c>
      <c r="E533" s="11" t="str">
        <f>IF(C533="","",C533*'YOUR DETAILS'!$K$5)</f>
        <v/>
      </c>
      <c r="F533" s="10" t="str">
        <f t="shared" si="41"/>
        <v/>
      </c>
      <c r="I533" s="6" t="str">
        <f t="shared" si="42"/>
        <v/>
      </c>
      <c r="J533" s="44" t="str">
        <f t="shared" si="43"/>
        <v/>
      </c>
      <c r="K533" s="26">
        <f t="shared" si="44"/>
        <v>0</v>
      </c>
    </row>
    <row r="534" spans="2:11" x14ac:dyDescent="0.25">
      <c r="B534" s="6" t="str">
        <f t="shared" si="40"/>
        <v/>
      </c>
      <c r="C534" s="6" t="str">
        <f>IF($A534="","",VLOOKUP($A534,'YOUR DETAILS'!$A$5:$C$300,3,FALSE))</f>
        <v/>
      </c>
      <c r="E534" s="11" t="str">
        <f>IF(C534="","",C534*'YOUR DETAILS'!$K$5)</f>
        <v/>
      </c>
      <c r="F534" s="10" t="str">
        <f t="shared" si="41"/>
        <v/>
      </c>
      <c r="I534" s="6" t="str">
        <f t="shared" si="42"/>
        <v/>
      </c>
      <c r="J534" s="44" t="str">
        <f t="shared" si="43"/>
        <v/>
      </c>
      <c r="K534" s="26">
        <f t="shared" si="44"/>
        <v>0</v>
      </c>
    </row>
    <row r="535" spans="2:11" x14ac:dyDescent="0.25">
      <c r="B535" s="6" t="str">
        <f t="shared" si="40"/>
        <v/>
      </c>
      <c r="C535" s="6" t="str">
        <f>IF($A535="","",VLOOKUP($A535,'YOUR DETAILS'!$A$5:$C$300,3,FALSE))</f>
        <v/>
      </c>
      <c r="E535" s="11" t="str">
        <f>IF(C535="","",C535*'YOUR DETAILS'!$K$5)</f>
        <v/>
      </c>
      <c r="F535" s="10" t="str">
        <f t="shared" si="41"/>
        <v/>
      </c>
      <c r="I535" s="6" t="str">
        <f t="shared" si="42"/>
        <v/>
      </c>
      <c r="J535" s="44" t="str">
        <f t="shared" si="43"/>
        <v/>
      </c>
      <c r="K535" s="26">
        <f t="shared" si="44"/>
        <v>0</v>
      </c>
    </row>
    <row r="536" spans="2:11" x14ac:dyDescent="0.25">
      <c r="B536" s="6" t="str">
        <f t="shared" si="40"/>
        <v/>
      </c>
      <c r="C536" s="6" t="str">
        <f>IF($A536="","",VLOOKUP($A536,'YOUR DETAILS'!$A$5:$C$300,3,FALSE))</f>
        <v/>
      </c>
      <c r="E536" s="11" t="str">
        <f>IF(C536="","",C536*'YOUR DETAILS'!$K$5)</f>
        <v/>
      </c>
      <c r="F536" s="10" t="str">
        <f t="shared" si="41"/>
        <v/>
      </c>
      <c r="I536" s="6" t="str">
        <f t="shared" si="42"/>
        <v/>
      </c>
      <c r="J536" s="44" t="str">
        <f t="shared" si="43"/>
        <v/>
      </c>
      <c r="K536" s="26">
        <f t="shared" si="44"/>
        <v>0</v>
      </c>
    </row>
    <row r="537" spans="2:11" x14ac:dyDescent="0.25">
      <c r="B537" s="6" t="str">
        <f t="shared" si="40"/>
        <v/>
      </c>
      <c r="C537" s="6" t="str">
        <f>IF($A537="","",VLOOKUP($A537,'YOUR DETAILS'!$A$5:$C$300,3,FALSE))</f>
        <v/>
      </c>
      <c r="E537" s="11" t="str">
        <f>IF(C537="","",C537*'YOUR DETAILS'!$K$5)</f>
        <v/>
      </c>
      <c r="F537" s="10" t="str">
        <f t="shared" si="41"/>
        <v/>
      </c>
      <c r="I537" s="6" t="str">
        <f t="shared" si="42"/>
        <v/>
      </c>
      <c r="J537" s="44" t="str">
        <f t="shared" si="43"/>
        <v/>
      </c>
      <c r="K537" s="26">
        <f t="shared" si="44"/>
        <v>0</v>
      </c>
    </row>
    <row r="538" spans="2:11" x14ac:dyDescent="0.25">
      <c r="B538" s="6" t="str">
        <f t="shared" si="40"/>
        <v/>
      </c>
      <c r="C538" s="6" t="str">
        <f>IF($A538="","",VLOOKUP($A538,'YOUR DETAILS'!$A$5:$C$300,3,FALSE))</f>
        <v/>
      </c>
      <c r="E538" s="11" t="str">
        <f>IF(C538="","",C538*'YOUR DETAILS'!$K$5)</f>
        <v/>
      </c>
      <c r="F538" s="10" t="str">
        <f t="shared" si="41"/>
        <v/>
      </c>
      <c r="I538" s="6" t="str">
        <f t="shared" si="42"/>
        <v/>
      </c>
      <c r="J538" s="44" t="str">
        <f t="shared" si="43"/>
        <v/>
      </c>
      <c r="K538" s="26">
        <f t="shared" si="44"/>
        <v>0</v>
      </c>
    </row>
    <row r="539" spans="2:11" x14ac:dyDescent="0.25">
      <c r="B539" s="6" t="str">
        <f t="shared" si="40"/>
        <v/>
      </c>
      <c r="C539" s="6" t="str">
        <f>IF($A539="","",VLOOKUP($A539,'YOUR DETAILS'!$A$5:$C$300,3,FALSE))</f>
        <v/>
      </c>
      <c r="E539" s="11" t="str">
        <f>IF(C539="","",C539*'YOUR DETAILS'!$K$5)</f>
        <v/>
      </c>
      <c r="F539" s="10" t="str">
        <f t="shared" si="41"/>
        <v/>
      </c>
      <c r="I539" s="6" t="str">
        <f t="shared" si="42"/>
        <v/>
      </c>
      <c r="J539" s="44" t="str">
        <f t="shared" si="43"/>
        <v/>
      </c>
      <c r="K539" s="26">
        <f t="shared" si="44"/>
        <v>0</v>
      </c>
    </row>
    <row r="540" spans="2:11" x14ac:dyDescent="0.25">
      <c r="B540" s="6" t="str">
        <f t="shared" si="40"/>
        <v/>
      </c>
      <c r="C540" s="6" t="str">
        <f>IF($A540="","",VLOOKUP($A540,'YOUR DETAILS'!$A$5:$C$300,3,FALSE))</f>
        <v/>
      </c>
      <c r="E540" s="11" t="str">
        <f>IF(C540="","",C540*'YOUR DETAILS'!$K$5)</f>
        <v/>
      </c>
      <c r="F540" s="10" t="str">
        <f t="shared" si="41"/>
        <v/>
      </c>
      <c r="I540" s="6" t="str">
        <f t="shared" si="42"/>
        <v/>
      </c>
      <c r="J540" s="44" t="str">
        <f t="shared" si="43"/>
        <v/>
      </c>
      <c r="K540" s="26">
        <f t="shared" si="44"/>
        <v>0</v>
      </c>
    </row>
    <row r="541" spans="2:11" x14ac:dyDescent="0.25">
      <c r="B541" s="6" t="str">
        <f t="shared" si="40"/>
        <v/>
      </c>
      <c r="C541" s="6" t="str">
        <f>IF($A541="","",VLOOKUP($A541,'YOUR DETAILS'!$A$5:$C$300,3,FALSE))</f>
        <v/>
      </c>
      <c r="E541" s="11" t="str">
        <f>IF(C541="","",C541*'YOUR DETAILS'!$K$5)</f>
        <v/>
      </c>
      <c r="F541" s="10" t="str">
        <f t="shared" si="41"/>
        <v/>
      </c>
      <c r="I541" s="6" t="str">
        <f t="shared" si="42"/>
        <v/>
      </c>
      <c r="J541" s="44" t="str">
        <f t="shared" si="43"/>
        <v/>
      </c>
      <c r="K541" s="26">
        <f t="shared" si="44"/>
        <v>0</v>
      </c>
    </row>
    <row r="542" spans="2:11" x14ac:dyDescent="0.25">
      <c r="B542" s="6" t="str">
        <f t="shared" si="40"/>
        <v/>
      </c>
      <c r="C542" s="6" t="str">
        <f>IF($A542="","",VLOOKUP($A542,'YOUR DETAILS'!$A$5:$C$300,3,FALSE))</f>
        <v/>
      </c>
      <c r="E542" s="11" t="str">
        <f>IF(C542="","",C542*'YOUR DETAILS'!$K$5)</f>
        <v/>
      </c>
      <c r="F542" s="10" t="str">
        <f t="shared" si="41"/>
        <v/>
      </c>
      <c r="I542" s="6" t="str">
        <f t="shared" si="42"/>
        <v/>
      </c>
      <c r="J542" s="44" t="str">
        <f t="shared" si="43"/>
        <v/>
      </c>
      <c r="K542" s="26">
        <f t="shared" si="44"/>
        <v>0</v>
      </c>
    </row>
    <row r="543" spans="2:11" x14ac:dyDescent="0.25">
      <c r="B543" s="6" t="str">
        <f t="shared" si="40"/>
        <v/>
      </c>
      <c r="C543" s="6" t="str">
        <f>IF($A543="","",VLOOKUP($A543,'YOUR DETAILS'!$A$5:$C$300,3,FALSE))</f>
        <v/>
      </c>
      <c r="E543" s="11" t="str">
        <f>IF(C543="","",C543*'YOUR DETAILS'!$K$5)</f>
        <v/>
      </c>
      <c r="F543" s="10" t="str">
        <f t="shared" si="41"/>
        <v/>
      </c>
      <c r="I543" s="6" t="str">
        <f t="shared" si="42"/>
        <v/>
      </c>
      <c r="J543" s="44" t="str">
        <f t="shared" si="43"/>
        <v/>
      </c>
      <c r="K543" s="26">
        <f t="shared" si="44"/>
        <v>0</v>
      </c>
    </row>
    <row r="544" spans="2:11" x14ac:dyDescent="0.25">
      <c r="B544" s="6" t="str">
        <f t="shared" si="40"/>
        <v/>
      </c>
      <c r="C544" s="6" t="str">
        <f>IF($A544="","",VLOOKUP($A544,'YOUR DETAILS'!$A$5:$C$300,3,FALSE))</f>
        <v/>
      </c>
      <c r="E544" s="11" t="str">
        <f>IF(C544="","",C544*'YOUR DETAILS'!$K$5)</f>
        <v/>
      </c>
      <c r="F544" s="10" t="str">
        <f t="shared" si="41"/>
        <v/>
      </c>
      <c r="I544" s="6" t="str">
        <f t="shared" si="42"/>
        <v/>
      </c>
      <c r="J544" s="44" t="str">
        <f t="shared" si="43"/>
        <v/>
      </c>
      <c r="K544" s="26">
        <f t="shared" si="44"/>
        <v>0</v>
      </c>
    </row>
    <row r="545" spans="2:11" x14ac:dyDescent="0.25">
      <c r="B545" s="6" t="str">
        <f t="shared" si="40"/>
        <v/>
      </c>
      <c r="C545" s="6" t="str">
        <f>IF($A545="","",VLOOKUP($A545,'YOUR DETAILS'!$A$5:$C$300,3,FALSE))</f>
        <v/>
      </c>
      <c r="E545" s="11" t="str">
        <f>IF(C545="","",C545*'YOUR DETAILS'!$K$5)</f>
        <v/>
      </c>
      <c r="F545" s="10" t="str">
        <f t="shared" si="41"/>
        <v/>
      </c>
      <c r="I545" s="6" t="str">
        <f t="shared" si="42"/>
        <v/>
      </c>
      <c r="J545" s="44" t="str">
        <f t="shared" si="43"/>
        <v/>
      </c>
      <c r="K545" s="26">
        <f t="shared" si="44"/>
        <v>0</v>
      </c>
    </row>
    <row r="546" spans="2:11" x14ac:dyDescent="0.25">
      <c r="B546" s="6" t="str">
        <f t="shared" si="40"/>
        <v/>
      </c>
      <c r="C546" s="6" t="str">
        <f>IF($A546="","",VLOOKUP($A546,'YOUR DETAILS'!$A$5:$C$300,3,FALSE))</f>
        <v/>
      </c>
      <c r="E546" s="11" t="str">
        <f>IF(C546="","",C546*'YOUR DETAILS'!$K$5)</f>
        <v/>
      </c>
      <c r="F546" s="10" t="str">
        <f t="shared" si="41"/>
        <v/>
      </c>
      <c r="I546" s="6" t="str">
        <f t="shared" si="42"/>
        <v/>
      </c>
      <c r="J546" s="44" t="str">
        <f t="shared" si="43"/>
        <v/>
      </c>
      <c r="K546" s="26">
        <f t="shared" si="44"/>
        <v>0</v>
      </c>
    </row>
    <row r="547" spans="2:11" x14ac:dyDescent="0.25">
      <c r="B547" s="6" t="str">
        <f t="shared" si="40"/>
        <v/>
      </c>
      <c r="C547" s="6" t="str">
        <f>IF($A547="","",VLOOKUP($A547,'YOUR DETAILS'!$A$5:$C$300,3,FALSE))</f>
        <v/>
      </c>
      <c r="E547" s="11" t="str">
        <f>IF(C547="","",C547*'YOUR DETAILS'!$K$5)</f>
        <v/>
      </c>
      <c r="F547" s="10" t="str">
        <f t="shared" si="41"/>
        <v/>
      </c>
      <c r="I547" s="6" t="str">
        <f t="shared" si="42"/>
        <v/>
      </c>
      <c r="J547" s="44" t="str">
        <f t="shared" si="43"/>
        <v/>
      </c>
      <c r="K547" s="26">
        <f t="shared" si="44"/>
        <v>0</v>
      </c>
    </row>
    <row r="548" spans="2:11" x14ac:dyDescent="0.25">
      <c r="B548" s="6" t="str">
        <f t="shared" si="40"/>
        <v/>
      </c>
      <c r="C548" s="6" t="str">
        <f>IF($A548="","",VLOOKUP($A548,'YOUR DETAILS'!$A$5:$C$300,3,FALSE))</f>
        <v/>
      </c>
      <c r="E548" s="11" t="str">
        <f>IF(C548="","",C548*'YOUR DETAILS'!$K$5)</f>
        <v/>
      </c>
      <c r="F548" s="10" t="str">
        <f t="shared" si="41"/>
        <v/>
      </c>
      <c r="I548" s="6" t="str">
        <f t="shared" si="42"/>
        <v/>
      </c>
      <c r="J548" s="44" t="str">
        <f t="shared" si="43"/>
        <v/>
      </c>
      <c r="K548" s="26">
        <f t="shared" si="44"/>
        <v>0</v>
      </c>
    </row>
    <row r="549" spans="2:11" x14ac:dyDescent="0.25">
      <c r="B549" s="6" t="str">
        <f t="shared" si="40"/>
        <v/>
      </c>
      <c r="C549" s="6" t="str">
        <f>IF($A549="","",VLOOKUP($A549,'YOUR DETAILS'!$A$5:$C$300,3,FALSE))</f>
        <v/>
      </c>
      <c r="E549" s="11" t="str">
        <f>IF(C549="","",C549*'YOUR DETAILS'!$K$5)</f>
        <v/>
      </c>
      <c r="F549" s="10" t="str">
        <f t="shared" si="41"/>
        <v/>
      </c>
      <c r="I549" s="6" t="str">
        <f t="shared" si="42"/>
        <v/>
      </c>
      <c r="J549" s="44" t="str">
        <f t="shared" si="43"/>
        <v/>
      </c>
      <c r="K549" s="26">
        <f t="shared" si="44"/>
        <v>0</v>
      </c>
    </row>
    <row r="550" spans="2:11" x14ac:dyDescent="0.25">
      <c r="B550" s="6" t="str">
        <f t="shared" si="40"/>
        <v/>
      </c>
      <c r="C550" s="6" t="str">
        <f>IF($A550="","",VLOOKUP($A550,'YOUR DETAILS'!$A$5:$C$300,3,FALSE))</f>
        <v/>
      </c>
      <c r="E550" s="11" t="str">
        <f>IF(C550="","",C550*'YOUR DETAILS'!$K$5)</f>
        <v/>
      </c>
      <c r="F550" s="10" t="str">
        <f t="shared" si="41"/>
        <v/>
      </c>
      <c r="I550" s="6" t="str">
        <f t="shared" si="42"/>
        <v/>
      </c>
      <c r="J550" s="44" t="str">
        <f t="shared" si="43"/>
        <v/>
      </c>
      <c r="K550" s="26">
        <f t="shared" si="44"/>
        <v>0</v>
      </c>
    </row>
    <row r="551" spans="2:11" x14ac:dyDescent="0.25">
      <c r="B551" s="6" t="str">
        <f t="shared" si="40"/>
        <v/>
      </c>
      <c r="C551" s="6" t="str">
        <f>IF($A551="","",VLOOKUP($A551,'YOUR DETAILS'!$A$5:$C$300,3,FALSE))</f>
        <v/>
      </c>
      <c r="E551" s="11" t="str">
        <f>IF(C551="","",C551*'YOUR DETAILS'!$K$5)</f>
        <v/>
      </c>
      <c r="F551" s="10" t="str">
        <f t="shared" si="41"/>
        <v/>
      </c>
      <c r="I551" s="6" t="str">
        <f t="shared" si="42"/>
        <v/>
      </c>
      <c r="J551" s="44" t="str">
        <f t="shared" si="43"/>
        <v/>
      </c>
      <c r="K551" s="26">
        <f t="shared" si="44"/>
        <v>0</v>
      </c>
    </row>
    <row r="552" spans="2:11" x14ac:dyDescent="0.25">
      <c r="B552" s="6" t="str">
        <f t="shared" si="40"/>
        <v/>
      </c>
      <c r="C552" s="6" t="str">
        <f>IF($A552="","",VLOOKUP($A552,'YOUR DETAILS'!$A$5:$C$300,3,FALSE))</f>
        <v/>
      </c>
      <c r="E552" s="11" t="str">
        <f>IF(C552="","",C552*'YOUR DETAILS'!$K$5)</f>
        <v/>
      </c>
      <c r="F552" s="10" t="str">
        <f t="shared" si="41"/>
        <v/>
      </c>
      <c r="I552" s="6" t="str">
        <f t="shared" si="42"/>
        <v/>
      </c>
      <c r="J552" s="44" t="str">
        <f t="shared" si="43"/>
        <v/>
      </c>
      <c r="K552" s="26">
        <f t="shared" si="44"/>
        <v>0</v>
      </c>
    </row>
    <row r="553" spans="2:11" x14ac:dyDescent="0.25">
      <c r="B553" s="6" t="str">
        <f t="shared" si="40"/>
        <v/>
      </c>
      <c r="C553" s="6" t="str">
        <f>IF($A553="","",VLOOKUP($A553,'YOUR DETAILS'!$A$5:$C$300,3,FALSE))</f>
        <v/>
      </c>
      <c r="E553" s="11" t="str">
        <f>IF(C553="","",C553*'YOUR DETAILS'!$K$5)</f>
        <v/>
      </c>
      <c r="F553" s="10" t="str">
        <f t="shared" si="41"/>
        <v/>
      </c>
      <c r="I553" s="6" t="str">
        <f t="shared" si="42"/>
        <v/>
      </c>
      <c r="J553" s="44" t="str">
        <f t="shared" si="43"/>
        <v/>
      </c>
      <c r="K553" s="26">
        <f t="shared" si="44"/>
        <v>0</v>
      </c>
    </row>
    <row r="554" spans="2:11" x14ac:dyDescent="0.25">
      <c r="B554" s="6" t="str">
        <f t="shared" si="40"/>
        <v/>
      </c>
      <c r="C554" s="6" t="str">
        <f>IF($A554="","",VLOOKUP($A554,'YOUR DETAILS'!$A$5:$C$300,3,FALSE))</f>
        <v/>
      </c>
      <c r="E554" s="11" t="str">
        <f>IF(C554="","",C554*'YOUR DETAILS'!$K$5)</f>
        <v/>
      </c>
      <c r="F554" s="10" t="str">
        <f t="shared" si="41"/>
        <v/>
      </c>
      <c r="I554" s="6" t="str">
        <f t="shared" si="42"/>
        <v/>
      </c>
      <c r="J554" s="44" t="str">
        <f t="shared" si="43"/>
        <v/>
      </c>
      <c r="K554" s="26">
        <f t="shared" si="44"/>
        <v>0</v>
      </c>
    </row>
    <row r="555" spans="2:11" x14ac:dyDescent="0.25">
      <c r="B555" s="6" t="str">
        <f t="shared" si="40"/>
        <v/>
      </c>
      <c r="C555" s="6" t="str">
        <f>IF($A555="","",VLOOKUP($A555,'YOUR DETAILS'!$A$5:$C$300,3,FALSE))</f>
        <v/>
      </c>
      <c r="E555" s="11" t="str">
        <f>IF(C555="","",C555*'YOUR DETAILS'!$K$5)</f>
        <v/>
      </c>
      <c r="F555" s="10" t="str">
        <f t="shared" si="41"/>
        <v/>
      </c>
      <c r="I555" s="6" t="str">
        <f t="shared" si="42"/>
        <v/>
      </c>
      <c r="J555" s="44" t="str">
        <f t="shared" si="43"/>
        <v/>
      </c>
      <c r="K555" s="26">
        <f t="shared" si="44"/>
        <v>0</v>
      </c>
    </row>
    <row r="556" spans="2:11" x14ac:dyDescent="0.25">
      <c r="B556" s="6" t="str">
        <f t="shared" si="40"/>
        <v/>
      </c>
      <c r="C556" s="6" t="str">
        <f>IF($A556="","",VLOOKUP($A556,'YOUR DETAILS'!$A$5:$C$300,3,FALSE))</f>
        <v/>
      </c>
      <c r="E556" s="11" t="str">
        <f>IF(C556="","",C556*'YOUR DETAILS'!$K$5)</f>
        <v/>
      </c>
      <c r="F556" s="10" t="str">
        <f t="shared" si="41"/>
        <v/>
      </c>
      <c r="I556" s="6" t="str">
        <f t="shared" si="42"/>
        <v/>
      </c>
      <c r="J556" s="44" t="str">
        <f t="shared" si="43"/>
        <v/>
      </c>
      <c r="K556" s="26">
        <f t="shared" si="44"/>
        <v>0</v>
      </c>
    </row>
    <row r="557" spans="2:11" x14ac:dyDescent="0.25">
      <c r="B557" s="6" t="str">
        <f t="shared" si="40"/>
        <v/>
      </c>
      <c r="C557" s="6" t="str">
        <f>IF($A557="","",VLOOKUP($A557,'YOUR DETAILS'!$A$5:$C$300,3,FALSE))</f>
        <v/>
      </c>
      <c r="E557" s="11" t="str">
        <f>IF(C557="","",C557*'YOUR DETAILS'!$K$5)</f>
        <v/>
      </c>
      <c r="F557" s="10" t="str">
        <f t="shared" si="41"/>
        <v/>
      </c>
      <c r="I557" s="6" t="str">
        <f t="shared" si="42"/>
        <v/>
      </c>
      <c r="J557" s="44" t="str">
        <f t="shared" si="43"/>
        <v/>
      </c>
      <c r="K557" s="26">
        <f t="shared" si="44"/>
        <v>0</v>
      </c>
    </row>
    <row r="558" spans="2:11" x14ac:dyDescent="0.25">
      <c r="B558" s="6" t="str">
        <f t="shared" si="40"/>
        <v/>
      </c>
      <c r="C558" s="6" t="str">
        <f>IF($A558="","",VLOOKUP($A558,'YOUR DETAILS'!$A$5:$C$300,3,FALSE))</f>
        <v/>
      </c>
      <c r="E558" s="11" t="str">
        <f>IF(C558="","",C558*'YOUR DETAILS'!$K$5)</f>
        <v/>
      </c>
      <c r="F558" s="10" t="str">
        <f t="shared" si="41"/>
        <v/>
      </c>
      <c r="I558" s="6" t="str">
        <f t="shared" si="42"/>
        <v/>
      </c>
      <c r="J558" s="44" t="str">
        <f t="shared" si="43"/>
        <v/>
      </c>
      <c r="K558" s="26">
        <f t="shared" si="44"/>
        <v>0</v>
      </c>
    </row>
    <row r="559" spans="2:11" x14ac:dyDescent="0.25">
      <c r="B559" s="6" t="str">
        <f t="shared" si="40"/>
        <v/>
      </c>
      <c r="C559" s="6" t="str">
        <f>IF($A559="","",VLOOKUP($A559,'YOUR DETAILS'!$A$5:$C$300,3,FALSE))</f>
        <v/>
      </c>
      <c r="E559" s="11" t="str">
        <f>IF(C559="","",C559*'YOUR DETAILS'!$K$5)</f>
        <v/>
      </c>
      <c r="F559" s="10" t="str">
        <f t="shared" si="41"/>
        <v/>
      </c>
      <c r="I559" s="6" t="str">
        <f t="shared" si="42"/>
        <v/>
      </c>
      <c r="J559" s="44" t="str">
        <f t="shared" si="43"/>
        <v/>
      </c>
      <c r="K559" s="26">
        <f t="shared" si="44"/>
        <v>0</v>
      </c>
    </row>
    <row r="560" spans="2:11" x14ac:dyDescent="0.25">
      <c r="B560" s="6" t="str">
        <f t="shared" si="40"/>
        <v/>
      </c>
      <c r="C560" s="6" t="str">
        <f>IF($A560="","",VLOOKUP($A560,'YOUR DETAILS'!$A$5:$C$300,3,FALSE))</f>
        <v/>
      </c>
      <c r="E560" s="11" t="str">
        <f>IF(C560="","",C560*'YOUR DETAILS'!$K$5)</f>
        <v/>
      </c>
      <c r="F560" s="10" t="str">
        <f t="shared" si="41"/>
        <v/>
      </c>
      <c r="I560" s="6" t="str">
        <f t="shared" si="42"/>
        <v/>
      </c>
      <c r="J560" s="44" t="str">
        <f t="shared" si="43"/>
        <v/>
      </c>
      <c r="K560" s="26">
        <f t="shared" si="44"/>
        <v>0</v>
      </c>
    </row>
    <row r="561" spans="2:11" x14ac:dyDescent="0.25">
      <c r="B561" s="6" t="str">
        <f t="shared" si="40"/>
        <v/>
      </c>
      <c r="C561" s="6" t="str">
        <f>IF($A561="","",VLOOKUP($A561,'YOUR DETAILS'!$A$5:$C$300,3,FALSE))</f>
        <v/>
      </c>
      <c r="E561" s="11" t="str">
        <f>IF(C561="","",C561*'YOUR DETAILS'!$K$5)</f>
        <v/>
      </c>
      <c r="F561" s="10" t="str">
        <f t="shared" si="41"/>
        <v/>
      </c>
      <c r="I561" s="6" t="str">
        <f t="shared" si="42"/>
        <v/>
      </c>
      <c r="J561" s="44" t="str">
        <f t="shared" si="43"/>
        <v/>
      </c>
      <c r="K561" s="26">
        <f t="shared" si="44"/>
        <v>0</v>
      </c>
    </row>
    <row r="562" spans="2:11" x14ac:dyDescent="0.25">
      <c r="B562" s="6" t="str">
        <f t="shared" si="40"/>
        <v/>
      </c>
      <c r="C562" s="6" t="str">
        <f>IF($A562="","",VLOOKUP($A562,'YOUR DETAILS'!$A$5:$C$300,3,FALSE))</f>
        <v/>
      </c>
      <c r="E562" s="11" t="str">
        <f>IF(C562="","",C562*'YOUR DETAILS'!$K$5)</f>
        <v/>
      </c>
      <c r="F562" s="10" t="str">
        <f t="shared" si="41"/>
        <v/>
      </c>
      <c r="I562" s="6" t="str">
        <f t="shared" si="42"/>
        <v/>
      </c>
      <c r="J562" s="44" t="str">
        <f t="shared" si="43"/>
        <v/>
      </c>
      <c r="K562" s="26">
        <f t="shared" si="44"/>
        <v>0</v>
      </c>
    </row>
    <row r="563" spans="2:11" x14ac:dyDescent="0.25">
      <c r="B563" s="6" t="str">
        <f t="shared" si="40"/>
        <v/>
      </c>
      <c r="C563" s="6" t="str">
        <f>IF($A563="","",VLOOKUP($A563,'YOUR DETAILS'!$A$5:$C$300,3,FALSE))</f>
        <v/>
      </c>
      <c r="E563" s="11" t="str">
        <f>IF(C563="","",C563*'YOUR DETAILS'!$K$5)</f>
        <v/>
      </c>
      <c r="F563" s="10" t="str">
        <f t="shared" si="41"/>
        <v/>
      </c>
      <c r="I563" s="6" t="str">
        <f t="shared" si="42"/>
        <v/>
      </c>
      <c r="J563" s="44" t="str">
        <f t="shared" si="43"/>
        <v/>
      </c>
      <c r="K563" s="26">
        <f t="shared" si="44"/>
        <v>0</v>
      </c>
    </row>
    <row r="564" spans="2:11" x14ac:dyDescent="0.25">
      <c r="B564" s="6" t="str">
        <f t="shared" si="40"/>
        <v/>
      </c>
      <c r="C564" s="6" t="str">
        <f>IF($A564="","",VLOOKUP($A564,'YOUR DETAILS'!$A$5:$C$300,3,FALSE))</f>
        <v/>
      </c>
      <c r="E564" s="11" t="str">
        <f>IF(C564="","",C564*'YOUR DETAILS'!$K$5)</f>
        <v/>
      </c>
      <c r="F564" s="10" t="str">
        <f t="shared" si="41"/>
        <v/>
      </c>
      <c r="I564" s="6" t="str">
        <f t="shared" si="42"/>
        <v/>
      </c>
      <c r="J564" s="44" t="str">
        <f t="shared" si="43"/>
        <v/>
      </c>
      <c r="K564" s="26">
        <f t="shared" si="44"/>
        <v>0</v>
      </c>
    </row>
    <row r="565" spans="2:11" x14ac:dyDescent="0.25">
      <c r="B565" s="6" t="str">
        <f t="shared" si="40"/>
        <v/>
      </c>
      <c r="C565" s="6" t="str">
        <f>IF($A565="","",VLOOKUP($A565,'YOUR DETAILS'!$A$5:$C$300,3,FALSE))</f>
        <v/>
      </c>
      <c r="E565" s="11" t="str">
        <f>IF(C565="","",C565*'YOUR DETAILS'!$K$5)</f>
        <v/>
      </c>
      <c r="F565" s="10" t="str">
        <f t="shared" si="41"/>
        <v/>
      </c>
      <c r="I565" s="6" t="str">
        <f t="shared" si="42"/>
        <v/>
      </c>
      <c r="J565" s="44" t="str">
        <f t="shared" si="43"/>
        <v/>
      </c>
      <c r="K565" s="26">
        <f t="shared" si="44"/>
        <v>0</v>
      </c>
    </row>
    <row r="566" spans="2:11" x14ac:dyDescent="0.25">
      <c r="B566" s="6" t="str">
        <f t="shared" si="40"/>
        <v/>
      </c>
      <c r="C566" s="6" t="str">
        <f>IF($A566="","",VLOOKUP($A566,'YOUR DETAILS'!$A$5:$C$300,3,FALSE))</f>
        <v/>
      </c>
      <c r="E566" s="11" t="str">
        <f>IF(C566="","",C566*'YOUR DETAILS'!$K$5)</f>
        <v/>
      </c>
      <c r="F566" s="10" t="str">
        <f t="shared" si="41"/>
        <v/>
      </c>
      <c r="I566" s="6" t="str">
        <f t="shared" si="42"/>
        <v/>
      </c>
      <c r="J566" s="44" t="str">
        <f t="shared" si="43"/>
        <v/>
      </c>
      <c r="K566" s="26">
        <f t="shared" si="44"/>
        <v>0</v>
      </c>
    </row>
    <row r="567" spans="2:11" x14ac:dyDescent="0.25">
      <c r="B567" s="6" t="str">
        <f t="shared" si="40"/>
        <v/>
      </c>
      <c r="C567" s="6" t="str">
        <f>IF($A567="","",VLOOKUP($A567,'YOUR DETAILS'!$A$5:$C$300,3,FALSE))</f>
        <v/>
      </c>
      <c r="E567" s="11" t="str">
        <f>IF(C567="","",C567*'YOUR DETAILS'!$K$5)</f>
        <v/>
      </c>
      <c r="F567" s="10" t="str">
        <f t="shared" si="41"/>
        <v/>
      </c>
      <c r="I567" s="6" t="str">
        <f t="shared" si="42"/>
        <v/>
      </c>
      <c r="J567" s="44" t="str">
        <f t="shared" si="43"/>
        <v/>
      </c>
      <c r="K567" s="26">
        <f t="shared" si="44"/>
        <v>0</v>
      </c>
    </row>
    <row r="568" spans="2:11" x14ac:dyDescent="0.25">
      <c r="B568" s="6" t="str">
        <f t="shared" si="40"/>
        <v/>
      </c>
      <c r="C568" s="6" t="str">
        <f>IF($A568="","",VLOOKUP($A568,'YOUR DETAILS'!$A$5:$C$300,3,FALSE))</f>
        <v/>
      </c>
      <c r="E568" s="11" t="str">
        <f>IF(C568="","",C568*'YOUR DETAILS'!$K$5)</f>
        <v/>
      </c>
      <c r="F568" s="10" t="str">
        <f t="shared" si="41"/>
        <v/>
      </c>
      <c r="I568" s="6" t="str">
        <f t="shared" si="42"/>
        <v/>
      </c>
      <c r="J568" s="44" t="str">
        <f t="shared" si="43"/>
        <v/>
      </c>
      <c r="K568" s="26">
        <f t="shared" si="44"/>
        <v>0</v>
      </c>
    </row>
    <row r="569" spans="2:11" x14ac:dyDescent="0.25">
      <c r="B569" s="6" t="str">
        <f t="shared" si="40"/>
        <v/>
      </c>
      <c r="C569" s="6" t="str">
        <f>IF($A569="","",VLOOKUP($A569,'YOUR DETAILS'!$A$5:$C$300,3,FALSE))</f>
        <v/>
      </c>
      <c r="E569" s="11" t="str">
        <f>IF(C569="","",C569*'YOUR DETAILS'!$K$5)</f>
        <v/>
      </c>
      <c r="F569" s="10" t="str">
        <f t="shared" si="41"/>
        <v/>
      </c>
      <c r="I569" s="6" t="str">
        <f t="shared" si="42"/>
        <v/>
      </c>
      <c r="J569" s="44" t="str">
        <f t="shared" si="43"/>
        <v/>
      </c>
      <c r="K569" s="26">
        <f t="shared" si="44"/>
        <v>0</v>
      </c>
    </row>
    <row r="570" spans="2:11" x14ac:dyDescent="0.25">
      <c r="B570" s="6" t="str">
        <f t="shared" si="40"/>
        <v/>
      </c>
      <c r="C570" s="6" t="str">
        <f>IF($A570="","",VLOOKUP($A570,'YOUR DETAILS'!$A$5:$C$300,3,FALSE))</f>
        <v/>
      </c>
      <c r="E570" s="11" t="str">
        <f>IF(C570="","",C570*'YOUR DETAILS'!$K$5)</f>
        <v/>
      </c>
      <c r="F570" s="10" t="str">
        <f t="shared" si="41"/>
        <v/>
      </c>
      <c r="I570" s="6" t="str">
        <f t="shared" si="42"/>
        <v/>
      </c>
      <c r="J570" s="44" t="str">
        <f t="shared" si="43"/>
        <v/>
      </c>
      <c r="K570" s="26">
        <f t="shared" si="44"/>
        <v>0</v>
      </c>
    </row>
    <row r="571" spans="2:11" x14ac:dyDescent="0.25">
      <c r="B571" s="6" t="str">
        <f t="shared" si="40"/>
        <v/>
      </c>
      <c r="C571" s="6" t="str">
        <f>IF($A571="","",VLOOKUP($A571,'YOUR DETAILS'!$A$5:$C$300,3,FALSE))</f>
        <v/>
      </c>
      <c r="E571" s="11" t="str">
        <f>IF(C571="","",C571*'YOUR DETAILS'!$K$5)</f>
        <v/>
      </c>
      <c r="F571" s="10" t="str">
        <f t="shared" si="41"/>
        <v/>
      </c>
      <c r="I571" s="6" t="str">
        <f t="shared" si="42"/>
        <v/>
      </c>
      <c r="J571" s="44" t="str">
        <f t="shared" si="43"/>
        <v/>
      </c>
      <c r="K571" s="26">
        <f t="shared" si="44"/>
        <v>0</v>
      </c>
    </row>
    <row r="572" spans="2:11" x14ac:dyDescent="0.25">
      <c r="B572" s="6" t="str">
        <f t="shared" si="40"/>
        <v/>
      </c>
      <c r="C572" s="6" t="str">
        <f>IF($A572="","",VLOOKUP($A572,'YOUR DETAILS'!$A$5:$C$300,3,FALSE))</f>
        <v/>
      </c>
      <c r="E572" s="11" t="str">
        <f>IF(C572="","",C572*'YOUR DETAILS'!$K$5)</f>
        <v/>
      </c>
      <c r="F572" s="10" t="str">
        <f t="shared" si="41"/>
        <v/>
      </c>
      <c r="I572" s="6" t="str">
        <f t="shared" si="42"/>
        <v/>
      </c>
      <c r="J572" s="44" t="str">
        <f t="shared" si="43"/>
        <v/>
      </c>
      <c r="K572" s="26">
        <f t="shared" si="44"/>
        <v>0</v>
      </c>
    </row>
    <row r="573" spans="2:11" x14ac:dyDescent="0.25">
      <c r="B573" s="6" t="str">
        <f t="shared" si="40"/>
        <v/>
      </c>
      <c r="C573" s="6" t="str">
        <f>IF($A573="","",VLOOKUP($A573,'YOUR DETAILS'!$A$5:$C$300,3,FALSE))</f>
        <v/>
      </c>
      <c r="E573" s="11" t="str">
        <f>IF(C573="","",C573*'YOUR DETAILS'!$K$5)</f>
        <v/>
      </c>
      <c r="F573" s="10" t="str">
        <f t="shared" si="41"/>
        <v/>
      </c>
      <c r="I573" s="6" t="str">
        <f t="shared" si="42"/>
        <v/>
      </c>
      <c r="J573" s="44" t="str">
        <f t="shared" si="43"/>
        <v/>
      </c>
      <c r="K573" s="26">
        <f t="shared" si="44"/>
        <v>0</v>
      </c>
    </row>
    <row r="574" spans="2:11" x14ac:dyDescent="0.25">
      <c r="B574" s="6" t="str">
        <f t="shared" si="40"/>
        <v/>
      </c>
      <c r="C574" s="6" t="str">
        <f>IF($A574="","",VLOOKUP($A574,'YOUR DETAILS'!$A$5:$C$300,3,FALSE))</f>
        <v/>
      </c>
      <c r="E574" s="11" t="str">
        <f>IF(C574="","",C574*'YOUR DETAILS'!$K$5)</f>
        <v/>
      </c>
      <c r="F574" s="10" t="str">
        <f t="shared" si="41"/>
        <v/>
      </c>
      <c r="I574" s="6" t="str">
        <f t="shared" si="42"/>
        <v/>
      </c>
      <c r="J574" s="44" t="str">
        <f t="shared" si="43"/>
        <v/>
      </c>
      <c r="K574" s="26">
        <f t="shared" si="44"/>
        <v>0</v>
      </c>
    </row>
    <row r="575" spans="2:11" x14ac:dyDescent="0.25">
      <c r="B575" s="6" t="str">
        <f t="shared" si="40"/>
        <v/>
      </c>
      <c r="C575" s="6" t="str">
        <f>IF($A575="","",VLOOKUP($A575,'YOUR DETAILS'!$A$5:$C$300,3,FALSE))</f>
        <v/>
      </c>
      <c r="E575" s="11" t="str">
        <f>IF(C575="","",C575*'YOUR DETAILS'!$K$5)</f>
        <v/>
      </c>
      <c r="F575" s="10" t="str">
        <f t="shared" si="41"/>
        <v/>
      </c>
      <c r="I575" s="6" t="str">
        <f t="shared" si="42"/>
        <v/>
      </c>
      <c r="J575" s="44" t="str">
        <f t="shared" si="43"/>
        <v/>
      </c>
      <c r="K575" s="26">
        <f t="shared" si="44"/>
        <v>0</v>
      </c>
    </row>
    <row r="576" spans="2:11" x14ac:dyDescent="0.25">
      <c r="B576" s="6" t="str">
        <f t="shared" si="40"/>
        <v/>
      </c>
      <c r="C576" s="6" t="str">
        <f>IF($A576="","",VLOOKUP($A576,'YOUR DETAILS'!$A$5:$C$300,3,FALSE))</f>
        <v/>
      </c>
      <c r="E576" s="11" t="str">
        <f>IF(C576="","",C576*'YOUR DETAILS'!$K$5)</f>
        <v/>
      </c>
      <c r="F576" s="10" t="str">
        <f t="shared" si="41"/>
        <v/>
      </c>
      <c r="I576" s="6" t="str">
        <f t="shared" si="42"/>
        <v/>
      </c>
      <c r="J576" s="44" t="str">
        <f t="shared" si="43"/>
        <v/>
      </c>
      <c r="K576" s="26">
        <f t="shared" si="44"/>
        <v>0</v>
      </c>
    </row>
    <row r="577" spans="2:11" x14ac:dyDescent="0.25">
      <c r="B577" s="6" t="str">
        <f t="shared" si="40"/>
        <v/>
      </c>
      <c r="C577" s="6" t="str">
        <f>IF($A577="","",VLOOKUP($A577,'YOUR DETAILS'!$A$5:$C$300,3,FALSE))</f>
        <v/>
      </c>
      <c r="E577" s="11" t="str">
        <f>IF(C577="","",C577*'YOUR DETAILS'!$K$5)</f>
        <v/>
      </c>
      <c r="F577" s="10" t="str">
        <f t="shared" si="41"/>
        <v/>
      </c>
      <c r="I577" s="6" t="str">
        <f t="shared" si="42"/>
        <v/>
      </c>
      <c r="J577" s="44" t="str">
        <f t="shared" si="43"/>
        <v/>
      </c>
      <c r="K577" s="26">
        <f t="shared" si="44"/>
        <v>0</v>
      </c>
    </row>
    <row r="578" spans="2:11" x14ac:dyDescent="0.25">
      <c r="B578" s="6" t="str">
        <f t="shared" si="40"/>
        <v/>
      </c>
      <c r="C578" s="6" t="str">
        <f>IF($A578="","",VLOOKUP($A578,'YOUR DETAILS'!$A$5:$C$300,3,FALSE))</f>
        <v/>
      </c>
      <c r="E578" s="11" t="str">
        <f>IF(C578="","",C578*'YOUR DETAILS'!$K$5)</f>
        <v/>
      </c>
      <c r="F578" s="10" t="str">
        <f t="shared" si="41"/>
        <v/>
      </c>
      <c r="I578" s="6" t="str">
        <f t="shared" si="42"/>
        <v/>
      </c>
      <c r="J578" s="44" t="str">
        <f t="shared" si="43"/>
        <v/>
      </c>
      <c r="K578" s="26">
        <f t="shared" si="44"/>
        <v>0</v>
      </c>
    </row>
    <row r="579" spans="2:11" x14ac:dyDescent="0.25">
      <c r="B579" s="6" t="str">
        <f t="shared" si="40"/>
        <v/>
      </c>
      <c r="C579" s="6" t="str">
        <f>IF($A579="","",VLOOKUP($A579,'YOUR DETAILS'!$A$5:$C$300,3,FALSE))</f>
        <v/>
      </c>
      <c r="E579" s="11" t="str">
        <f>IF(C579="","",C579*'YOUR DETAILS'!$K$5)</f>
        <v/>
      </c>
      <c r="F579" s="10" t="str">
        <f t="shared" si="41"/>
        <v/>
      </c>
      <c r="I579" s="6" t="str">
        <f t="shared" si="42"/>
        <v/>
      </c>
      <c r="J579" s="44" t="str">
        <f t="shared" si="43"/>
        <v/>
      </c>
      <c r="K579" s="26">
        <f t="shared" si="44"/>
        <v>0</v>
      </c>
    </row>
    <row r="580" spans="2:11" x14ac:dyDescent="0.25">
      <c r="B580" s="6" t="str">
        <f t="shared" si="40"/>
        <v/>
      </c>
      <c r="C580" s="6" t="str">
        <f>IF($A580="","",VLOOKUP($A580,'YOUR DETAILS'!$A$5:$C$300,3,FALSE))</f>
        <v/>
      </c>
      <c r="E580" s="11" t="str">
        <f>IF(C580="","",C580*'YOUR DETAILS'!$K$5)</f>
        <v/>
      </c>
      <c r="F580" s="10" t="str">
        <f t="shared" si="41"/>
        <v/>
      </c>
      <c r="I580" s="6" t="str">
        <f t="shared" si="42"/>
        <v/>
      </c>
      <c r="J580" s="44" t="str">
        <f t="shared" si="43"/>
        <v/>
      </c>
      <c r="K580" s="26">
        <f t="shared" si="44"/>
        <v>0</v>
      </c>
    </row>
    <row r="581" spans="2:11" x14ac:dyDescent="0.25">
      <c r="B581" s="6" t="str">
        <f t="shared" si="40"/>
        <v/>
      </c>
      <c r="C581" s="6" t="str">
        <f>IF($A581="","",VLOOKUP($A581,'YOUR DETAILS'!$A$5:$C$300,3,FALSE))</f>
        <v/>
      </c>
      <c r="E581" s="11" t="str">
        <f>IF(C581="","",C581*'YOUR DETAILS'!$K$5)</f>
        <v/>
      </c>
      <c r="F581" s="10" t="str">
        <f t="shared" si="41"/>
        <v/>
      </c>
      <c r="I581" s="6" t="str">
        <f t="shared" si="42"/>
        <v/>
      </c>
      <c r="J581" s="44" t="str">
        <f t="shared" si="43"/>
        <v/>
      </c>
      <c r="K581" s="26">
        <f t="shared" si="44"/>
        <v>0</v>
      </c>
    </row>
    <row r="582" spans="2:11" x14ac:dyDescent="0.25">
      <c r="B582" s="6" t="str">
        <f t="shared" ref="B582:B603" si="45">IF($A582="","",INDEX(TASK,MATCH(A582,WBS,0)))</f>
        <v/>
      </c>
      <c r="C582" s="6" t="str">
        <f>IF($A582="","",VLOOKUP($A582,'YOUR DETAILS'!$A$5:$C$300,3,FALSE))</f>
        <v/>
      </c>
      <c r="E582" s="11" t="str">
        <f>IF(C582="","",C582*'YOUR DETAILS'!$K$5)</f>
        <v/>
      </c>
      <c r="F582" s="10" t="str">
        <f t="shared" ref="F582:F601" si="46">IF(D582="","",E582*(INDEX(Labourrate,MATCH(D582,labour,))))</f>
        <v/>
      </c>
      <c r="I582" s="6" t="str">
        <f t="shared" ref="I582:I601" si="47">IF(G582="","",INDEX(uom,MATCH(G582,materials,0)))</f>
        <v/>
      </c>
      <c r="J582" s="44" t="str">
        <f t="shared" ref="J582:J600" si="48">IF(H582="","",H582*(INDEX(Materialcost,MATCH(G582,materials,))))</f>
        <v/>
      </c>
      <c r="K582" s="26">
        <f t="shared" si="44"/>
        <v>0</v>
      </c>
    </row>
    <row r="583" spans="2:11" x14ac:dyDescent="0.25">
      <c r="B583" s="6" t="str">
        <f t="shared" si="45"/>
        <v/>
      </c>
      <c r="C583" s="6" t="str">
        <f>IF($A583="","",VLOOKUP($A583,'YOUR DETAILS'!$A$5:$C$300,3,FALSE))</f>
        <v/>
      </c>
      <c r="E583" s="11" t="str">
        <f>IF(C583="","",C583*'YOUR DETAILS'!$K$5)</f>
        <v/>
      </c>
      <c r="F583" s="10" t="str">
        <f t="shared" si="46"/>
        <v/>
      </c>
      <c r="I583" s="6" t="str">
        <f t="shared" si="47"/>
        <v/>
      </c>
      <c r="J583" s="44" t="str">
        <f t="shared" si="48"/>
        <v/>
      </c>
      <c r="K583" s="26">
        <f t="shared" ref="K583:K601" si="49">SUM(J583,F583)</f>
        <v>0</v>
      </c>
    </row>
    <row r="584" spans="2:11" x14ac:dyDescent="0.25">
      <c r="B584" s="6" t="str">
        <f t="shared" si="45"/>
        <v/>
      </c>
      <c r="C584" s="6" t="str">
        <f>IF($A584="","",VLOOKUP($A584,'YOUR DETAILS'!$A$5:$C$300,3,FALSE))</f>
        <v/>
      </c>
      <c r="E584" s="11" t="str">
        <f>IF(C584="","",C584*'YOUR DETAILS'!$K$5)</f>
        <v/>
      </c>
      <c r="F584" s="10" t="str">
        <f t="shared" si="46"/>
        <v/>
      </c>
      <c r="I584" s="6" t="str">
        <f t="shared" si="47"/>
        <v/>
      </c>
      <c r="J584" s="44" t="str">
        <f t="shared" si="48"/>
        <v/>
      </c>
      <c r="K584" s="26">
        <f t="shared" si="49"/>
        <v>0</v>
      </c>
    </row>
    <row r="585" spans="2:11" x14ac:dyDescent="0.25">
      <c r="B585" s="6" t="str">
        <f t="shared" si="45"/>
        <v/>
      </c>
      <c r="C585" s="6" t="str">
        <f>IF($A585="","",VLOOKUP($A585,'YOUR DETAILS'!$A$5:$C$300,3,FALSE))</f>
        <v/>
      </c>
      <c r="E585" s="11" t="str">
        <f>IF(C585="","",C585*'YOUR DETAILS'!$K$5)</f>
        <v/>
      </c>
      <c r="F585" s="10" t="str">
        <f t="shared" si="46"/>
        <v/>
      </c>
      <c r="I585" s="6" t="str">
        <f t="shared" si="47"/>
        <v/>
      </c>
      <c r="J585" s="44" t="str">
        <f t="shared" si="48"/>
        <v/>
      </c>
      <c r="K585" s="26">
        <f t="shared" si="49"/>
        <v>0</v>
      </c>
    </row>
    <row r="586" spans="2:11" x14ac:dyDescent="0.25">
      <c r="B586" s="6" t="str">
        <f t="shared" si="45"/>
        <v/>
      </c>
      <c r="C586" s="6" t="str">
        <f>IF($A586="","",VLOOKUP($A586,'YOUR DETAILS'!$A$5:$C$300,3,FALSE))</f>
        <v/>
      </c>
      <c r="E586" s="11" t="str">
        <f>IF(C586="","",C586*'YOUR DETAILS'!$K$5)</f>
        <v/>
      </c>
      <c r="F586" s="10" t="str">
        <f t="shared" si="46"/>
        <v/>
      </c>
      <c r="I586" s="6" t="str">
        <f t="shared" si="47"/>
        <v/>
      </c>
      <c r="J586" s="44" t="str">
        <f t="shared" si="48"/>
        <v/>
      </c>
      <c r="K586" s="26">
        <f t="shared" si="49"/>
        <v>0</v>
      </c>
    </row>
    <row r="587" spans="2:11" x14ac:dyDescent="0.25">
      <c r="B587" s="6" t="str">
        <f t="shared" si="45"/>
        <v/>
      </c>
      <c r="C587" s="6" t="str">
        <f>IF($A587="","",VLOOKUP($A587,'YOUR DETAILS'!$A$5:$C$300,3,FALSE))</f>
        <v/>
      </c>
      <c r="E587" s="11" t="str">
        <f>IF(C587="","",C587*'YOUR DETAILS'!$K$5)</f>
        <v/>
      </c>
      <c r="F587" s="10" t="str">
        <f t="shared" si="46"/>
        <v/>
      </c>
      <c r="I587" s="6" t="str">
        <f t="shared" si="47"/>
        <v/>
      </c>
      <c r="J587" s="44" t="str">
        <f t="shared" si="48"/>
        <v/>
      </c>
      <c r="K587" s="26">
        <f t="shared" si="49"/>
        <v>0</v>
      </c>
    </row>
    <row r="588" spans="2:11" x14ac:dyDescent="0.25">
      <c r="B588" s="6" t="str">
        <f t="shared" si="45"/>
        <v/>
      </c>
      <c r="C588" s="6" t="str">
        <f>IF($A588="","",VLOOKUP($A588,'YOUR DETAILS'!$A$5:$C$300,3,FALSE))</f>
        <v/>
      </c>
      <c r="E588" s="11" t="str">
        <f>IF(C588="","",C588*'YOUR DETAILS'!$K$5)</f>
        <v/>
      </c>
      <c r="F588" s="10" t="str">
        <f t="shared" si="46"/>
        <v/>
      </c>
      <c r="I588" s="6" t="str">
        <f t="shared" si="47"/>
        <v/>
      </c>
      <c r="J588" s="44" t="str">
        <f t="shared" si="48"/>
        <v/>
      </c>
      <c r="K588" s="26">
        <f t="shared" si="49"/>
        <v>0</v>
      </c>
    </row>
    <row r="589" spans="2:11" x14ac:dyDescent="0.25">
      <c r="B589" s="6" t="str">
        <f t="shared" si="45"/>
        <v/>
      </c>
      <c r="C589" s="6" t="str">
        <f>IF($A589="","",VLOOKUP($A589,'YOUR DETAILS'!$A$5:$C$300,3,FALSE))</f>
        <v/>
      </c>
      <c r="E589" s="11" t="str">
        <f>IF(C589="","",C589*'YOUR DETAILS'!$K$5)</f>
        <v/>
      </c>
      <c r="F589" s="10" t="str">
        <f t="shared" si="46"/>
        <v/>
      </c>
      <c r="I589" s="6" t="str">
        <f t="shared" si="47"/>
        <v/>
      </c>
      <c r="J589" s="44" t="str">
        <f t="shared" si="48"/>
        <v/>
      </c>
      <c r="K589" s="26">
        <f t="shared" si="49"/>
        <v>0</v>
      </c>
    </row>
    <row r="590" spans="2:11" x14ac:dyDescent="0.25">
      <c r="B590" s="6" t="str">
        <f t="shared" si="45"/>
        <v/>
      </c>
      <c r="C590" s="6" t="str">
        <f>IF($A590="","",VLOOKUP($A590,'YOUR DETAILS'!$A$5:$C$300,3,FALSE))</f>
        <v/>
      </c>
      <c r="E590" s="11" t="str">
        <f>IF(C590="","",C590*'YOUR DETAILS'!$K$5)</f>
        <v/>
      </c>
      <c r="F590" s="10" t="str">
        <f t="shared" si="46"/>
        <v/>
      </c>
      <c r="I590" s="6" t="str">
        <f t="shared" si="47"/>
        <v/>
      </c>
      <c r="J590" s="44" t="str">
        <f t="shared" si="48"/>
        <v/>
      </c>
      <c r="K590" s="26">
        <f t="shared" si="49"/>
        <v>0</v>
      </c>
    </row>
    <row r="591" spans="2:11" x14ac:dyDescent="0.25">
      <c r="B591" s="6" t="str">
        <f t="shared" si="45"/>
        <v/>
      </c>
      <c r="C591" s="6" t="str">
        <f>IF($A591="","",VLOOKUP($A591,'YOUR DETAILS'!$A$5:$C$300,3,FALSE))</f>
        <v/>
      </c>
      <c r="E591" s="11" t="str">
        <f>IF(C591="","",C591*'YOUR DETAILS'!$K$5)</f>
        <v/>
      </c>
      <c r="F591" s="10" t="str">
        <f t="shared" si="46"/>
        <v/>
      </c>
      <c r="I591" s="6" t="str">
        <f t="shared" si="47"/>
        <v/>
      </c>
      <c r="J591" s="44" t="str">
        <f t="shared" si="48"/>
        <v/>
      </c>
      <c r="K591" s="26">
        <f t="shared" si="49"/>
        <v>0</v>
      </c>
    </row>
    <row r="592" spans="2:11" x14ac:dyDescent="0.25">
      <c r="B592" s="6" t="str">
        <f t="shared" si="45"/>
        <v/>
      </c>
      <c r="C592" s="6" t="str">
        <f>IF($A592="","",VLOOKUP($A592,'YOUR DETAILS'!$A$5:$C$300,3,FALSE))</f>
        <v/>
      </c>
      <c r="E592" s="11" t="str">
        <f>IF(C592="","",C592*'YOUR DETAILS'!$K$5)</f>
        <v/>
      </c>
      <c r="F592" s="10" t="str">
        <f t="shared" si="46"/>
        <v/>
      </c>
      <c r="I592" s="6" t="str">
        <f t="shared" si="47"/>
        <v/>
      </c>
      <c r="J592" s="44" t="str">
        <f t="shared" si="48"/>
        <v/>
      </c>
      <c r="K592" s="26">
        <f t="shared" si="49"/>
        <v>0</v>
      </c>
    </row>
    <row r="593" spans="1:11" x14ac:dyDescent="0.25">
      <c r="B593" s="6" t="str">
        <f t="shared" si="45"/>
        <v/>
      </c>
      <c r="C593" s="6" t="str">
        <f>IF($A593="","",VLOOKUP($A593,'YOUR DETAILS'!$A$5:$C$300,3,FALSE))</f>
        <v/>
      </c>
      <c r="E593" s="11" t="str">
        <f>IF(C593="","",C593*'YOUR DETAILS'!$K$5)</f>
        <v/>
      </c>
      <c r="F593" s="10" t="str">
        <f t="shared" si="46"/>
        <v/>
      </c>
      <c r="I593" s="6" t="str">
        <f t="shared" si="47"/>
        <v/>
      </c>
      <c r="J593" s="44" t="str">
        <f t="shared" si="48"/>
        <v/>
      </c>
      <c r="K593" s="26">
        <f t="shared" si="49"/>
        <v>0</v>
      </c>
    </row>
    <row r="594" spans="1:11" x14ac:dyDescent="0.25">
      <c r="B594" s="6" t="str">
        <f t="shared" si="45"/>
        <v/>
      </c>
      <c r="C594" s="6" t="str">
        <f>IF($A594="","",VLOOKUP($A594,'YOUR DETAILS'!$A$5:$C$300,3,FALSE))</f>
        <v/>
      </c>
      <c r="E594" s="11" t="str">
        <f>IF(C594="","",C594*'YOUR DETAILS'!$K$5)</f>
        <v/>
      </c>
      <c r="F594" s="10" t="str">
        <f t="shared" si="46"/>
        <v/>
      </c>
      <c r="I594" s="6" t="str">
        <f t="shared" si="47"/>
        <v/>
      </c>
      <c r="J594" s="44" t="str">
        <f t="shared" si="48"/>
        <v/>
      </c>
      <c r="K594" s="26">
        <f t="shared" si="49"/>
        <v>0</v>
      </c>
    </row>
    <row r="595" spans="1:11" x14ac:dyDescent="0.25">
      <c r="B595" s="6" t="str">
        <f t="shared" si="45"/>
        <v/>
      </c>
      <c r="C595" s="6" t="str">
        <f>IF($A595="","",VLOOKUP($A595,'YOUR DETAILS'!$A$5:$C$300,3,FALSE))</f>
        <v/>
      </c>
      <c r="E595" s="11" t="str">
        <f>IF(C595="","",C595*'YOUR DETAILS'!$K$5)</f>
        <v/>
      </c>
      <c r="F595" s="10" t="str">
        <f t="shared" si="46"/>
        <v/>
      </c>
      <c r="I595" s="6" t="str">
        <f t="shared" si="47"/>
        <v/>
      </c>
      <c r="J595" s="44" t="str">
        <f t="shared" si="48"/>
        <v/>
      </c>
      <c r="K595" s="26">
        <f t="shared" si="49"/>
        <v>0</v>
      </c>
    </row>
    <row r="596" spans="1:11" x14ac:dyDescent="0.25">
      <c r="B596" s="6" t="str">
        <f t="shared" si="45"/>
        <v/>
      </c>
      <c r="C596" s="6" t="str">
        <f>IF($A596="","",VLOOKUP($A596,'YOUR DETAILS'!$A$5:$C$300,3,FALSE))</f>
        <v/>
      </c>
      <c r="E596" s="11" t="str">
        <f>IF(C596="","",C596*'YOUR DETAILS'!$K$5)</f>
        <v/>
      </c>
      <c r="F596" s="10" t="str">
        <f t="shared" si="46"/>
        <v/>
      </c>
      <c r="I596" s="6" t="str">
        <f t="shared" si="47"/>
        <v/>
      </c>
      <c r="J596" s="44" t="str">
        <f t="shared" si="48"/>
        <v/>
      </c>
      <c r="K596" s="26">
        <f t="shared" si="49"/>
        <v>0</v>
      </c>
    </row>
    <row r="597" spans="1:11" x14ac:dyDescent="0.25">
      <c r="B597" s="6" t="str">
        <f t="shared" si="45"/>
        <v/>
      </c>
      <c r="C597" s="6" t="str">
        <f>IF($A597="","",VLOOKUP($A597,'YOUR DETAILS'!$A$5:$C$300,3,FALSE))</f>
        <v/>
      </c>
      <c r="E597" s="11" t="str">
        <f>IF(C597="","",C597*'YOUR DETAILS'!$K$5)</f>
        <v/>
      </c>
      <c r="F597" s="10" t="str">
        <f t="shared" si="46"/>
        <v/>
      </c>
      <c r="I597" s="6" t="str">
        <f t="shared" si="47"/>
        <v/>
      </c>
      <c r="J597" s="44" t="str">
        <f t="shared" si="48"/>
        <v/>
      </c>
      <c r="K597" s="26">
        <f t="shared" si="49"/>
        <v>0</v>
      </c>
    </row>
    <row r="598" spans="1:11" x14ac:dyDescent="0.25">
      <c r="B598" s="6" t="str">
        <f t="shared" si="45"/>
        <v/>
      </c>
      <c r="C598" s="6" t="str">
        <f>IF($A598="","",VLOOKUP($A598,'YOUR DETAILS'!$A$5:$C$300,3,FALSE))</f>
        <v/>
      </c>
      <c r="E598" s="11" t="str">
        <f>IF(C598="","",C598*'YOUR DETAILS'!$K$5)</f>
        <v/>
      </c>
      <c r="F598" s="10" t="str">
        <f t="shared" si="46"/>
        <v/>
      </c>
      <c r="I598" s="6" t="str">
        <f t="shared" si="47"/>
        <v/>
      </c>
      <c r="J598" s="44" t="str">
        <f t="shared" si="48"/>
        <v/>
      </c>
      <c r="K598" s="26">
        <f t="shared" si="49"/>
        <v>0</v>
      </c>
    </row>
    <row r="599" spans="1:11" s="21" customFormat="1" ht="168" customHeight="1" x14ac:dyDescent="0.25">
      <c r="A599" s="18"/>
      <c r="B599" s="18" t="str">
        <f t="shared" si="45"/>
        <v/>
      </c>
      <c r="C599" s="28" t="s">
        <v>39</v>
      </c>
      <c r="D599" s="18"/>
      <c r="E599" s="20"/>
      <c r="F599" s="20" t="str">
        <f t="shared" si="46"/>
        <v/>
      </c>
      <c r="G599" s="18"/>
      <c r="H599" s="18"/>
      <c r="I599" s="18" t="str">
        <f t="shared" si="47"/>
        <v/>
      </c>
      <c r="J599" s="43" t="str">
        <f t="shared" si="48"/>
        <v/>
      </c>
      <c r="K599" s="22">
        <f t="shared" si="49"/>
        <v>0</v>
      </c>
    </row>
    <row r="600" spans="1:11" s="21" customFormat="1" x14ac:dyDescent="0.25">
      <c r="A600" s="18"/>
      <c r="B600" s="18" t="str">
        <f t="shared" si="45"/>
        <v/>
      </c>
      <c r="C600" s="18" t="str">
        <f>IF($A600="","",VLOOKUP($A600,'YOUR DETAILS'!$A$5:$C$300,3,FALSE))</f>
        <v/>
      </c>
      <c r="D600" s="18"/>
      <c r="E600" s="19" t="str">
        <f>IF(C600="","",C600*'YOUR DETAILS'!$K$5)</f>
        <v/>
      </c>
      <c r="F600" s="20" t="str">
        <f t="shared" si="46"/>
        <v/>
      </c>
      <c r="G600" s="18"/>
      <c r="H600" s="18"/>
      <c r="I600" s="18" t="str">
        <f t="shared" si="47"/>
        <v/>
      </c>
      <c r="J600" s="43" t="str">
        <f t="shared" si="48"/>
        <v/>
      </c>
      <c r="K600" s="22">
        <f t="shared" si="49"/>
        <v>0</v>
      </c>
    </row>
    <row r="601" spans="1:11" s="21" customFormat="1" x14ac:dyDescent="0.25">
      <c r="A601" s="18"/>
      <c r="B601" s="18" t="str">
        <f t="shared" si="45"/>
        <v/>
      </c>
      <c r="C601" s="18"/>
      <c r="D601" s="18"/>
      <c r="E601" s="19" t="str">
        <f>IF(C601="","",C601*'YOUR DETAILS'!$K$5)</f>
        <v/>
      </c>
      <c r="F601" s="20" t="str">
        <f t="shared" si="46"/>
        <v/>
      </c>
      <c r="G601" s="18"/>
      <c r="H601" s="18"/>
      <c r="I601" s="18" t="str">
        <f t="shared" si="47"/>
        <v/>
      </c>
      <c r="J601" s="52"/>
      <c r="K601" s="22">
        <f t="shared" si="49"/>
        <v>0</v>
      </c>
    </row>
    <row r="602" spans="1:11" s="21" customFormat="1" x14ac:dyDescent="0.25">
      <c r="A602" s="18"/>
      <c r="B602" s="18" t="str">
        <f t="shared" si="45"/>
        <v/>
      </c>
      <c r="C602" s="18"/>
      <c r="D602" s="18"/>
      <c r="E602" s="19"/>
      <c r="F602" s="20"/>
      <c r="G602" s="18"/>
      <c r="H602" s="18"/>
      <c r="I602" s="18"/>
      <c r="J602" s="52"/>
    </row>
    <row r="603" spans="1:11" s="21" customFormat="1" x14ac:dyDescent="0.25">
      <c r="A603" s="18"/>
      <c r="B603" s="18" t="str">
        <f t="shared" si="45"/>
        <v/>
      </c>
      <c r="C603" s="18"/>
      <c r="D603" s="18"/>
      <c r="E603" s="19"/>
      <c r="F603" s="20"/>
      <c r="G603" s="18"/>
      <c r="H603" s="18"/>
      <c r="I603" s="18"/>
      <c r="J603" s="52"/>
    </row>
    <row r="604" spans="1:11" s="21" customFormat="1" x14ac:dyDescent="0.25">
      <c r="A604" s="18"/>
      <c r="B604" s="18"/>
      <c r="C604" s="18"/>
      <c r="D604" s="18"/>
      <c r="E604" s="19"/>
      <c r="F604" s="20"/>
      <c r="G604" s="18"/>
      <c r="H604" s="18"/>
      <c r="I604" s="18"/>
    </row>
    <row r="605" spans="1:11" s="21" customFormat="1" x14ac:dyDescent="0.25">
      <c r="A605" s="18"/>
      <c r="B605" s="18"/>
      <c r="C605" s="18"/>
      <c r="D605" s="18"/>
      <c r="E605" s="19"/>
      <c r="F605" s="20"/>
      <c r="G605" s="18"/>
      <c r="H605" s="18"/>
      <c r="I605" s="18"/>
    </row>
  </sheetData>
  <dataValidations count="3">
    <dataValidation type="list" showInputMessage="1" showErrorMessage="1" sqref="D6:D600">
      <formula1>labour</formula1>
    </dataValidation>
    <dataValidation type="textLength" allowBlank="1" showInputMessage="1" showErrorMessage="1" sqref="L5:XFD5">
      <formula1>100</formula1>
      <formula2>1000</formula2>
    </dataValidation>
    <dataValidation type="list" allowBlank="1" showInputMessage="1" showErrorMessage="1" sqref="G6:G600">
      <formula1>materials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selection activeCell="D11" sqref="D11"/>
    </sheetView>
  </sheetViews>
  <sheetFormatPr defaultRowHeight="15" x14ac:dyDescent="0.25"/>
  <cols>
    <col min="1" max="1" width="19.5703125" customWidth="1"/>
    <col min="2" max="2" width="33.140625" customWidth="1"/>
    <col min="3" max="3" width="17.28515625" style="2" customWidth="1"/>
    <col min="4" max="4" width="33.28515625" style="33" bestFit="1" customWidth="1"/>
    <col min="5" max="5" width="19.7109375" style="37" customWidth="1"/>
    <col min="6" max="6" width="26" customWidth="1"/>
    <col min="7" max="7" width="20.28515625" style="2" customWidth="1"/>
    <col min="8" max="8" width="19.140625" style="37" bestFit="1" customWidth="1"/>
    <col min="10" max="10" width="13.28515625" style="40" bestFit="1" customWidth="1"/>
    <col min="11" max="11" width="22.85546875" style="40" customWidth="1"/>
  </cols>
  <sheetData>
    <row r="1" spans="1:11" s="5" customFormat="1" ht="21" x14ac:dyDescent="0.35">
      <c r="A1" s="56"/>
      <c r="B1" s="39" t="s">
        <v>2</v>
      </c>
      <c r="C1" s="8"/>
      <c r="D1" s="57" t="s">
        <v>14</v>
      </c>
      <c r="E1" s="38"/>
      <c r="G1" s="39" t="s">
        <v>14</v>
      </c>
      <c r="H1" s="38"/>
      <c r="J1" s="58" t="s">
        <v>42</v>
      </c>
    </row>
    <row r="2" spans="1:11" s="5" customFormat="1" ht="21" x14ac:dyDescent="0.35">
      <c r="A2" s="56"/>
      <c r="C2" s="8"/>
      <c r="D2" s="59"/>
      <c r="E2" s="38"/>
      <c r="G2" s="8"/>
      <c r="H2" s="38"/>
      <c r="I2" s="60"/>
    </row>
    <row r="3" spans="1:11" s="1" customFormat="1" x14ac:dyDescent="0.25">
      <c r="A3" s="27" t="s">
        <v>0</v>
      </c>
      <c r="B3" s="4" t="s">
        <v>1</v>
      </c>
      <c r="C3" s="27" t="s">
        <v>8</v>
      </c>
      <c r="D3" s="29" t="s">
        <v>15</v>
      </c>
      <c r="E3" s="35" t="s">
        <v>16</v>
      </c>
      <c r="F3" s="61" t="s">
        <v>17</v>
      </c>
      <c r="G3" s="61" t="s">
        <v>18</v>
      </c>
      <c r="H3" s="62" t="s">
        <v>19</v>
      </c>
      <c r="J3" s="41"/>
      <c r="K3" s="41"/>
    </row>
    <row r="4" spans="1:11" s="9" customFormat="1" ht="16.5" customHeight="1" x14ac:dyDescent="0.25">
      <c r="C4" s="8"/>
      <c r="D4" s="30"/>
      <c r="E4" s="36"/>
      <c r="G4" s="8"/>
      <c r="H4" s="36"/>
      <c r="J4" s="42"/>
      <c r="K4" s="42"/>
    </row>
    <row r="5" spans="1:11" x14ac:dyDescent="0.25">
      <c r="A5" s="6" t="s">
        <v>44</v>
      </c>
      <c r="B5" s="7" t="s">
        <v>45</v>
      </c>
      <c r="C5" s="6">
        <v>1</v>
      </c>
      <c r="D5" s="31" t="s">
        <v>13</v>
      </c>
      <c r="E5" s="34">
        <v>200</v>
      </c>
      <c r="F5" s="63" t="s">
        <v>23</v>
      </c>
      <c r="G5" s="63" t="s">
        <v>25</v>
      </c>
      <c r="H5" s="64">
        <v>20</v>
      </c>
      <c r="J5" s="40" t="s">
        <v>27</v>
      </c>
      <c r="K5" s="40">
        <v>8</v>
      </c>
    </row>
    <row r="6" spans="1:11" x14ac:dyDescent="0.25">
      <c r="A6" s="6">
        <v>1.1000000000000001</v>
      </c>
      <c r="B6" s="7" t="s">
        <v>3</v>
      </c>
      <c r="C6" s="6">
        <v>4</v>
      </c>
      <c r="D6" s="31" t="s">
        <v>20</v>
      </c>
      <c r="E6" s="34">
        <v>100</v>
      </c>
      <c r="F6" s="63" t="s">
        <v>24</v>
      </c>
      <c r="G6" s="63" t="s">
        <v>26</v>
      </c>
      <c r="H6" s="64">
        <v>100</v>
      </c>
    </row>
    <row r="7" spans="1:11" x14ac:dyDescent="0.25">
      <c r="A7" s="6">
        <v>1.2</v>
      </c>
      <c r="B7" s="7" t="s">
        <v>4</v>
      </c>
      <c r="C7" s="6">
        <v>5</v>
      </c>
      <c r="D7" s="31" t="s">
        <v>21</v>
      </c>
      <c r="E7" s="34">
        <v>150</v>
      </c>
      <c r="F7" s="63" t="s">
        <v>40</v>
      </c>
      <c r="G7" s="63" t="s">
        <v>41</v>
      </c>
      <c r="H7" s="64">
        <v>100</v>
      </c>
    </row>
    <row r="8" spans="1:11" x14ac:dyDescent="0.25">
      <c r="A8" s="6">
        <v>1.3</v>
      </c>
      <c r="B8" s="7" t="s">
        <v>5</v>
      </c>
      <c r="C8" s="6">
        <v>4</v>
      </c>
      <c r="D8" s="31" t="s">
        <v>22</v>
      </c>
      <c r="E8" s="34">
        <v>30</v>
      </c>
      <c r="F8" s="63"/>
      <c r="G8" s="63"/>
      <c r="H8" s="64"/>
    </row>
    <row r="9" spans="1:11" x14ac:dyDescent="0.25">
      <c r="A9" s="6">
        <v>2</v>
      </c>
      <c r="B9" s="7" t="s">
        <v>6</v>
      </c>
      <c r="C9" s="6">
        <v>6</v>
      </c>
      <c r="D9" s="31"/>
      <c r="E9" s="34"/>
      <c r="F9" s="63"/>
      <c r="G9" s="63"/>
      <c r="H9" s="64"/>
    </row>
    <row r="10" spans="1:11" x14ac:dyDescent="0.25">
      <c r="A10" s="3"/>
      <c r="B10" s="3"/>
      <c r="C10" s="6"/>
      <c r="D10" s="31"/>
      <c r="E10" s="34"/>
      <c r="F10" s="63"/>
      <c r="G10" s="63"/>
      <c r="H10" s="64"/>
    </row>
    <row r="11" spans="1:11" x14ac:dyDescent="0.25">
      <c r="A11" s="3"/>
      <c r="B11" s="3"/>
      <c r="C11" s="6"/>
      <c r="D11" s="31"/>
      <c r="E11" s="34"/>
      <c r="F11" s="63"/>
      <c r="G11" s="63"/>
      <c r="H11" s="64"/>
    </row>
    <row r="12" spans="1:11" x14ac:dyDescent="0.25">
      <c r="A12" s="3"/>
      <c r="B12" s="3"/>
      <c r="C12" s="6"/>
      <c r="D12" s="31"/>
      <c r="E12" s="34"/>
      <c r="F12" s="63"/>
      <c r="G12" s="63"/>
      <c r="H12" s="64"/>
    </row>
    <row r="13" spans="1:11" x14ac:dyDescent="0.25">
      <c r="A13" s="3"/>
      <c r="B13" s="3"/>
      <c r="C13" s="6"/>
      <c r="D13" s="31"/>
      <c r="E13" s="34"/>
      <c r="F13" s="63"/>
      <c r="G13" s="63"/>
      <c r="H13" s="64"/>
    </row>
    <row r="14" spans="1:11" x14ac:dyDescent="0.25">
      <c r="A14" s="3"/>
      <c r="B14" s="3"/>
      <c r="C14" s="6"/>
      <c r="D14" s="31"/>
      <c r="E14" s="34"/>
      <c r="F14" s="63"/>
      <c r="G14" s="63"/>
      <c r="H14" s="64"/>
    </row>
    <row r="15" spans="1:11" x14ac:dyDescent="0.25">
      <c r="A15" s="3"/>
      <c r="B15" s="3"/>
      <c r="C15" s="6"/>
      <c r="D15" s="31"/>
      <c r="E15" s="34"/>
      <c r="F15" s="63"/>
      <c r="G15" s="63"/>
      <c r="H15" s="64"/>
    </row>
    <row r="16" spans="1:11" x14ac:dyDescent="0.25">
      <c r="A16" s="3"/>
      <c r="B16" s="3"/>
      <c r="C16" s="6"/>
      <c r="D16" s="31"/>
      <c r="E16" s="34"/>
      <c r="F16" s="63"/>
      <c r="G16" s="63"/>
      <c r="H16" s="64"/>
    </row>
    <row r="17" spans="1:8" x14ac:dyDescent="0.25">
      <c r="A17" s="3"/>
      <c r="B17" s="3"/>
      <c r="C17" s="6"/>
      <c r="D17" s="31"/>
      <c r="E17" s="34"/>
      <c r="F17" s="63"/>
      <c r="G17" s="63"/>
      <c r="H17" s="64"/>
    </row>
    <row r="18" spans="1:8" x14ac:dyDescent="0.25">
      <c r="A18" s="3"/>
      <c r="B18" s="3"/>
      <c r="C18" s="6"/>
      <c r="D18" s="31"/>
      <c r="E18" s="34"/>
      <c r="F18" s="63"/>
      <c r="G18" s="63"/>
      <c r="H18" s="64"/>
    </row>
    <row r="19" spans="1:8" x14ac:dyDescent="0.25">
      <c r="A19" s="3"/>
      <c r="B19" s="3"/>
      <c r="C19" s="6"/>
      <c r="D19" s="31"/>
      <c r="E19" s="34"/>
      <c r="F19" s="63"/>
      <c r="G19" s="63"/>
      <c r="H19" s="64"/>
    </row>
    <row r="20" spans="1:8" x14ac:dyDescent="0.25">
      <c r="A20" s="3"/>
      <c r="B20" s="3"/>
      <c r="C20" s="6"/>
      <c r="D20" s="31"/>
      <c r="E20" s="34"/>
      <c r="F20" s="63"/>
      <c r="G20" s="63"/>
      <c r="H20" s="64"/>
    </row>
    <row r="21" spans="1:8" x14ac:dyDescent="0.25">
      <c r="A21" s="3"/>
      <c r="B21" s="3"/>
      <c r="C21" s="6"/>
      <c r="D21" s="32"/>
      <c r="E21" s="34"/>
      <c r="F21" s="40"/>
      <c r="G21" s="63"/>
      <c r="H21" s="64"/>
    </row>
    <row r="22" spans="1:8" x14ac:dyDescent="0.25">
      <c r="A22" s="3"/>
      <c r="B22" s="3"/>
      <c r="C22" s="6"/>
      <c r="D22" s="32"/>
      <c r="E22" s="34"/>
      <c r="F22" s="40"/>
      <c r="G22" s="63"/>
      <c r="H22" s="64"/>
    </row>
    <row r="23" spans="1:8" x14ac:dyDescent="0.25">
      <c r="A23" s="3"/>
      <c r="B23" s="3"/>
      <c r="C23" s="6"/>
      <c r="D23" s="32"/>
      <c r="E23" s="34"/>
      <c r="F23" s="40"/>
      <c r="G23" s="63"/>
      <c r="H23" s="64"/>
    </row>
    <row r="24" spans="1:8" x14ac:dyDescent="0.25">
      <c r="A24" s="3"/>
      <c r="B24" s="3"/>
      <c r="C24" s="6"/>
      <c r="D24" s="32"/>
      <c r="E24" s="34"/>
      <c r="F24" s="40"/>
      <c r="G24" s="63"/>
      <c r="H24" s="64"/>
    </row>
    <row r="25" spans="1:8" x14ac:dyDescent="0.25">
      <c r="A25" s="3"/>
      <c r="B25" s="3"/>
      <c r="C25" s="6"/>
      <c r="D25" s="32"/>
      <c r="E25" s="34"/>
      <c r="F25" s="40"/>
      <c r="G25" s="63"/>
      <c r="H25" s="64"/>
    </row>
    <row r="26" spans="1:8" x14ac:dyDescent="0.25">
      <c r="A26" s="3"/>
      <c r="B26" s="3"/>
      <c r="C26" s="6"/>
      <c r="D26" s="32"/>
      <c r="E26" s="34"/>
      <c r="F26" s="40"/>
      <c r="G26" s="63"/>
      <c r="H26" s="64"/>
    </row>
    <row r="27" spans="1:8" x14ac:dyDescent="0.25">
      <c r="A27" s="3"/>
      <c r="B27" s="3"/>
      <c r="C27" s="6"/>
      <c r="D27" s="32"/>
      <c r="E27" s="34"/>
      <c r="F27" s="40"/>
      <c r="G27" s="63"/>
      <c r="H27" s="64"/>
    </row>
    <row r="28" spans="1:8" x14ac:dyDescent="0.25">
      <c r="A28" s="3"/>
      <c r="B28" s="3"/>
      <c r="C28" s="6"/>
      <c r="D28" s="32"/>
      <c r="E28" s="34"/>
      <c r="F28" s="40"/>
      <c r="G28" s="63"/>
      <c r="H28" s="64"/>
    </row>
    <row r="29" spans="1:8" x14ac:dyDescent="0.25">
      <c r="A29" s="3"/>
      <c r="B29" s="3"/>
      <c r="C29" s="6"/>
      <c r="D29" s="32"/>
      <c r="E29" s="34"/>
      <c r="F29" s="40"/>
      <c r="G29" s="63"/>
      <c r="H29" s="64"/>
    </row>
    <row r="30" spans="1:8" x14ac:dyDescent="0.25">
      <c r="A30" s="3"/>
      <c r="B30" s="3"/>
      <c r="C30" s="6"/>
      <c r="D30" s="32"/>
      <c r="E30" s="34"/>
      <c r="F30" s="40"/>
      <c r="G30" s="63"/>
      <c r="H30" s="64"/>
    </row>
    <row r="31" spans="1:8" x14ac:dyDescent="0.25">
      <c r="A31" s="3"/>
      <c r="B31" s="3"/>
      <c r="C31" s="6"/>
      <c r="D31" s="32"/>
      <c r="E31" s="34"/>
      <c r="F31" s="40"/>
      <c r="G31" s="63"/>
      <c r="H31" s="64"/>
    </row>
    <row r="32" spans="1:8" x14ac:dyDescent="0.25">
      <c r="A32" s="3"/>
      <c r="B32" s="3"/>
      <c r="C32" s="6"/>
      <c r="D32" s="32"/>
      <c r="E32" s="34"/>
      <c r="F32" s="40"/>
      <c r="G32" s="63"/>
      <c r="H32" s="64"/>
    </row>
    <row r="33" spans="1:8" x14ac:dyDescent="0.25">
      <c r="A33" s="3"/>
      <c r="B33" s="3"/>
      <c r="C33" s="6"/>
      <c r="D33" s="32"/>
      <c r="E33" s="34"/>
      <c r="F33" s="40"/>
      <c r="G33" s="63"/>
      <c r="H33" s="64"/>
    </row>
    <row r="34" spans="1:8" x14ac:dyDescent="0.25">
      <c r="A34" s="3"/>
      <c r="B34" s="3"/>
      <c r="C34" s="6"/>
      <c r="D34" s="32"/>
      <c r="E34" s="34"/>
      <c r="F34" s="40"/>
      <c r="G34" s="63"/>
      <c r="H34" s="64"/>
    </row>
    <row r="35" spans="1:8" x14ac:dyDescent="0.25">
      <c r="A35" s="3"/>
      <c r="B35" s="3"/>
      <c r="C35" s="6"/>
      <c r="D35" s="32"/>
      <c r="E35" s="34"/>
      <c r="F35" s="40"/>
      <c r="G35" s="63"/>
      <c r="H35" s="64"/>
    </row>
    <row r="36" spans="1:8" x14ac:dyDescent="0.25">
      <c r="A36" s="3"/>
      <c r="B36" s="3"/>
      <c r="C36" s="6"/>
      <c r="D36" s="32"/>
      <c r="E36" s="34"/>
      <c r="F36" s="40"/>
      <c r="G36" s="63"/>
      <c r="H36" s="64"/>
    </row>
    <row r="37" spans="1:8" x14ac:dyDescent="0.25">
      <c r="A37" s="3"/>
      <c r="B37" s="3"/>
      <c r="C37" s="6"/>
      <c r="D37" s="32"/>
      <c r="E37" s="34"/>
      <c r="F37" s="40"/>
      <c r="G37" s="63"/>
      <c r="H37" s="64"/>
    </row>
    <row r="38" spans="1:8" x14ac:dyDescent="0.25">
      <c r="A38" s="3"/>
      <c r="B38" s="3"/>
      <c r="C38" s="6"/>
      <c r="D38" s="32"/>
      <c r="E38" s="34"/>
      <c r="F38" s="40"/>
      <c r="G38" s="63"/>
      <c r="H38" s="64"/>
    </row>
    <row r="39" spans="1:8" x14ac:dyDescent="0.25">
      <c r="A39" s="3"/>
      <c r="B39" s="3"/>
      <c r="C39" s="6"/>
      <c r="D39" s="32"/>
      <c r="E39" s="34"/>
      <c r="F39" s="40"/>
      <c r="G39" s="63"/>
      <c r="H39" s="64"/>
    </row>
    <row r="40" spans="1:8" x14ac:dyDescent="0.25">
      <c r="A40" s="3"/>
      <c r="B40" s="3"/>
      <c r="C40" s="6"/>
      <c r="D40" s="32"/>
      <c r="E40" s="34"/>
      <c r="F40" s="40"/>
      <c r="G40" s="63"/>
      <c r="H40" s="64"/>
    </row>
    <row r="41" spans="1:8" x14ac:dyDescent="0.25">
      <c r="A41" s="3"/>
      <c r="B41" s="3"/>
      <c r="C41" s="6"/>
      <c r="D41" s="32"/>
      <c r="E41" s="34"/>
      <c r="F41" s="40"/>
      <c r="G41" s="63"/>
      <c r="H41" s="64"/>
    </row>
    <row r="42" spans="1:8" x14ac:dyDescent="0.25">
      <c r="A42" s="3"/>
      <c r="B42" s="3"/>
      <c r="C42" s="6"/>
      <c r="D42" s="32"/>
      <c r="E42" s="34"/>
      <c r="F42" s="40"/>
      <c r="G42" s="63"/>
      <c r="H42" s="64"/>
    </row>
    <row r="43" spans="1:8" x14ac:dyDescent="0.25">
      <c r="A43" s="3"/>
      <c r="B43" s="3"/>
      <c r="C43" s="6"/>
      <c r="D43" s="32"/>
      <c r="E43" s="34"/>
      <c r="F43" s="40"/>
      <c r="G43" s="63"/>
      <c r="H43" s="64"/>
    </row>
    <row r="44" spans="1:8" x14ac:dyDescent="0.25">
      <c r="A44" s="3"/>
      <c r="B44" s="3"/>
      <c r="C44" s="6"/>
      <c r="D44" s="32"/>
      <c r="E44" s="34"/>
      <c r="F44" s="40"/>
      <c r="G44" s="63"/>
      <c r="H44" s="64"/>
    </row>
    <row r="45" spans="1:8" x14ac:dyDescent="0.25">
      <c r="A45" s="3"/>
      <c r="B45" s="3"/>
      <c r="C45" s="6"/>
      <c r="D45" s="32"/>
      <c r="E45" s="34"/>
      <c r="F45" s="40"/>
      <c r="G45" s="63"/>
      <c r="H45" s="64"/>
    </row>
    <row r="46" spans="1:8" x14ac:dyDescent="0.25">
      <c r="A46" s="3"/>
      <c r="B46" s="3"/>
      <c r="C46" s="6"/>
      <c r="D46" s="32"/>
      <c r="E46" s="34"/>
      <c r="F46" s="40"/>
      <c r="G46" s="63"/>
      <c r="H46" s="64"/>
    </row>
    <row r="47" spans="1:8" x14ac:dyDescent="0.25">
      <c r="A47" s="3"/>
      <c r="B47" s="3"/>
      <c r="C47" s="6"/>
      <c r="D47" s="32"/>
      <c r="E47" s="34"/>
      <c r="F47" s="40"/>
      <c r="G47" s="63"/>
      <c r="H47" s="64"/>
    </row>
    <row r="48" spans="1:8" x14ac:dyDescent="0.25">
      <c r="A48" s="3"/>
      <c r="B48" s="3"/>
      <c r="C48" s="6"/>
      <c r="D48" s="32"/>
      <c r="E48" s="34"/>
      <c r="F48" s="40"/>
      <c r="G48" s="63"/>
      <c r="H48" s="64"/>
    </row>
    <row r="49" spans="1:8" x14ac:dyDescent="0.25">
      <c r="A49" s="3"/>
      <c r="B49" s="3"/>
      <c r="C49" s="6"/>
      <c r="D49" s="32"/>
      <c r="E49" s="34"/>
      <c r="F49" s="40"/>
      <c r="G49" s="63"/>
      <c r="H49" s="64"/>
    </row>
    <row r="50" spans="1:8" x14ac:dyDescent="0.25">
      <c r="A50" s="3"/>
      <c r="B50" s="3"/>
      <c r="C50" s="6"/>
      <c r="D50" s="32"/>
      <c r="E50" s="34"/>
      <c r="F50" s="40"/>
      <c r="G50" s="63"/>
      <c r="H50" s="64"/>
    </row>
    <row r="51" spans="1:8" x14ac:dyDescent="0.25">
      <c r="A51" s="3"/>
      <c r="B51" s="3"/>
      <c r="C51" s="6"/>
      <c r="D51" s="32"/>
      <c r="E51" s="34"/>
      <c r="F51" s="40"/>
      <c r="G51" s="63"/>
      <c r="H51" s="64"/>
    </row>
    <row r="52" spans="1:8" x14ac:dyDescent="0.25">
      <c r="A52" s="3"/>
      <c r="B52" s="3"/>
      <c r="C52" s="6"/>
      <c r="D52" s="32"/>
      <c r="E52" s="34"/>
      <c r="F52" s="40"/>
      <c r="G52" s="63"/>
      <c r="H52" s="64"/>
    </row>
    <row r="53" spans="1:8" x14ac:dyDescent="0.25">
      <c r="A53" s="3"/>
      <c r="B53" s="3"/>
      <c r="C53" s="6"/>
      <c r="D53" s="32"/>
      <c r="E53" s="34"/>
      <c r="F53" s="40"/>
      <c r="G53" s="63"/>
      <c r="H53" s="64"/>
    </row>
    <row r="54" spans="1:8" x14ac:dyDescent="0.25">
      <c r="A54" s="3"/>
      <c r="B54" s="3"/>
      <c r="C54" s="6"/>
      <c r="D54" s="32"/>
      <c r="E54" s="34"/>
      <c r="F54" s="40"/>
      <c r="G54" s="63"/>
      <c r="H54" s="64"/>
    </row>
    <row r="55" spans="1:8" x14ac:dyDescent="0.25">
      <c r="A55" s="3"/>
      <c r="B55" s="3"/>
      <c r="C55" s="6"/>
      <c r="D55" s="32"/>
      <c r="E55" s="34"/>
      <c r="F55" s="40"/>
      <c r="G55" s="63"/>
      <c r="H55" s="64"/>
    </row>
    <row r="56" spans="1:8" x14ac:dyDescent="0.25">
      <c r="A56" s="3"/>
      <c r="B56" s="3"/>
      <c r="C56" s="6"/>
      <c r="D56" s="32"/>
      <c r="E56" s="34"/>
      <c r="F56" s="40"/>
      <c r="G56" s="63"/>
      <c r="H56" s="64"/>
    </row>
    <row r="57" spans="1:8" x14ac:dyDescent="0.25">
      <c r="A57" s="3"/>
      <c r="B57" s="3"/>
      <c r="C57" s="6"/>
      <c r="D57" s="32"/>
      <c r="E57" s="34"/>
      <c r="F57" s="40"/>
      <c r="G57" s="63"/>
      <c r="H57" s="64"/>
    </row>
    <row r="58" spans="1:8" x14ac:dyDescent="0.25">
      <c r="A58" s="3"/>
      <c r="B58" s="3"/>
      <c r="C58" s="6"/>
      <c r="D58" s="32"/>
      <c r="E58" s="34"/>
      <c r="F58" s="40"/>
      <c r="G58" s="63"/>
      <c r="H58" s="64"/>
    </row>
    <row r="59" spans="1:8" x14ac:dyDescent="0.25">
      <c r="A59" s="3"/>
      <c r="B59" s="3"/>
      <c r="C59" s="6"/>
      <c r="D59" s="32"/>
      <c r="E59" s="34"/>
      <c r="F59" s="40"/>
      <c r="G59" s="63"/>
      <c r="H59" s="64"/>
    </row>
    <row r="60" spans="1:8" x14ac:dyDescent="0.25">
      <c r="A60" s="3"/>
      <c r="B60" s="3"/>
      <c r="C60" s="6"/>
      <c r="D60" s="32"/>
      <c r="E60" s="34"/>
      <c r="F60" s="40"/>
      <c r="G60" s="63"/>
      <c r="H60" s="64"/>
    </row>
    <row r="61" spans="1:8" x14ac:dyDescent="0.25">
      <c r="A61" s="3"/>
      <c r="B61" s="3"/>
      <c r="C61" s="6"/>
      <c r="D61" s="32"/>
      <c r="E61" s="34"/>
      <c r="F61" s="40"/>
      <c r="G61" s="63"/>
      <c r="H61" s="64"/>
    </row>
    <row r="62" spans="1:8" x14ac:dyDescent="0.25">
      <c r="A62" s="3"/>
      <c r="B62" s="3"/>
      <c r="C62" s="6"/>
      <c r="D62" s="32"/>
      <c r="E62" s="34"/>
      <c r="F62" s="40"/>
      <c r="G62" s="63"/>
      <c r="H62" s="64"/>
    </row>
    <row r="63" spans="1:8" x14ac:dyDescent="0.25">
      <c r="A63" s="3"/>
      <c r="B63" s="3"/>
      <c r="C63" s="6"/>
      <c r="D63" s="32"/>
      <c r="E63" s="34"/>
      <c r="F63" s="40"/>
      <c r="G63" s="63"/>
      <c r="H63" s="64"/>
    </row>
    <row r="64" spans="1:8" x14ac:dyDescent="0.25">
      <c r="A64" s="3"/>
      <c r="B64" s="3"/>
      <c r="C64" s="6"/>
      <c r="D64" s="32"/>
      <c r="E64" s="34"/>
      <c r="F64" s="40"/>
      <c r="G64" s="63"/>
      <c r="H64" s="64"/>
    </row>
    <row r="65" spans="1:8" x14ac:dyDescent="0.25">
      <c r="A65" s="3"/>
      <c r="B65" s="3"/>
      <c r="C65" s="6"/>
      <c r="D65" s="32"/>
      <c r="E65" s="34"/>
      <c r="F65" s="40"/>
      <c r="G65" s="63"/>
      <c r="H65" s="64"/>
    </row>
    <row r="66" spans="1:8" x14ac:dyDescent="0.25">
      <c r="A66" s="3"/>
      <c r="B66" s="3"/>
      <c r="C66" s="6"/>
      <c r="D66" s="32"/>
      <c r="E66" s="34"/>
      <c r="F66" s="40"/>
      <c r="G66" s="63"/>
      <c r="H66" s="64"/>
    </row>
    <row r="67" spans="1:8" x14ac:dyDescent="0.25">
      <c r="A67" s="3"/>
      <c r="B67" s="3"/>
      <c r="C67" s="6"/>
      <c r="D67" s="32"/>
      <c r="E67" s="34"/>
      <c r="F67" s="40"/>
      <c r="G67" s="63"/>
      <c r="H67" s="64"/>
    </row>
    <row r="68" spans="1:8" x14ac:dyDescent="0.25">
      <c r="A68" s="3"/>
      <c r="B68" s="3"/>
      <c r="C68" s="6"/>
      <c r="D68" s="32"/>
      <c r="E68" s="34"/>
      <c r="F68" s="40"/>
      <c r="G68" s="63"/>
      <c r="H68" s="64"/>
    </row>
    <row r="69" spans="1:8" x14ac:dyDescent="0.25">
      <c r="A69" s="3"/>
      <c r="B69" s="3"/>
      <c r="C69" s="6"/>
      <c r="D69" s="32"/>
      <c r="E69" s="34"/>
      <c r="F69" s="40"/>
      <c r="G69" s="63"/>
      <c r="H69" s="64"/>
    </row>
    <row r="70" spans="1:8" x14ac:dyDescent="0.25">
      <c r="A70" s="3"/>
      <c r="B70" s="3"/>
      <c r="C70" s="6"/>
      <c r="D70" s="32"/>
      <c r="E70" s="34"/>
      <c r="F70" s="40"/>
      <c r="G70" s="63"/>
      <c r="H70" s="64"/>
    </row>
    <row r="71" spans="1:8" x14ac:dyDescent="0.25">
      <c r="A71" s="3"/>
      <c r="B71" s="3"/>
      <c r="C71" s="6"/>
      <c r="D71" s="32"/>
      <c r="E71" s="34"/>
      <c r="F71" s="40"/>
      <c r="G71" s="63"/>
      <c r="H71" s="64"/>
    </row>
    <row r="72" spans="1:8" x14ac:dyDescent="0.25">
      <c r="A72" s="3"/>
      <c r="B72" s="3"/>
      <c r="C72" s="6"/>
      <c r="D72" s="32"/>
      <c r="E72" s="34"/>
      <c r="F72" s="40"/>
      <c r="G72" s="63"/>
      <c r="H72" s="64"/>
    </row>
    <row r="73" spans="1:8" x14ac:dyDescent="0.25">
      <c r="A73" s="3"/>
      <c r="B73" s="3"/>
      <c r="C73" s="6"/>
      <c r="D73" s="32"/>
      <c r="E73" s="34"/>
      <c r="F73" s="40"/>
      <c r="G73" s="63"/>
      <c r="H73" s="64"/>
    </row>
    <row r="74" spans="1:8" x14ac:dyDescent="0.25">
      <c r="A74" s="3"/>
      <c r="B74" s="3"/>
      <c r="C74" s="6"/>
      <c r="D74" s="32"/>
      <c r="E74" s="34"/>
      <c r="F74" s="40"/>
      <c r="G74" s="63"/>
      <c r="H74" s="64"/>
    </row>
    <row r="75" spans="1:8" x14ac:dyDescent="0.25">
      <c r="A75" s="3"/>
      <c r="B75" s="3"/>
      <c r="C75" s="6"/>
      <c r="D75" s="32"/>
      <c r="E75" s="34"/>
      <c r="F75" s="40"/>
      <c r="G75" s="63"/>
      <c r="H75" s="64"/>
    </row>
    <row r="76" spans="1:8" x14ac:dyDescent="0.25">
      <c r="A76" s="3"/>
      <c r="B76" s="3"/>
      <c r="C76" s="6"/>
      <c r="D76" s="32"/>
      <c r="E76" s="34"/>
      <c r="F76" s="40"/>
      <c r="G76" s="63"/>
      <c r="H76" s="64"/>
    </row>
    <row r="77" spans="1:8" x14ac:dyDescent="0.25">
      <c r="A77" s="3"/>
      <c r="B77" s="3"/>
      <c r="C77" s="6"/>
      <c r="D77" s="32"/>
      <c r="E77" s="34"/>
      <c r="F77" s="40"/>
      <c r="G77" s="63"/>
      <c r="H77" s="64"/>
    </row>
    <row r="78" spans="1:8" x14ac:dyDescent="0.25">
      <c r="A78" s="3"/>
      <c r="B78" s="3"/>
      <c r="C78" s="6"/>
      <c r="D78" s="32"/>
      <c r="E78" s="34"/>
      <c r="F78" s="40"/>
      <c r="G78" s="63"/>
      <c r="H78" s="64"/>
    </row>
    <row r="79" spans="1:8" x14ac:dyDescent="0.25">
      <c r="A79" s="3"/>
      <c r="B79" s="3"/>
      <c r="C79" s="6"/>
      <c r="D79" s="32"/>
      <c r="E79" s="34"/>
      <c r="F79" s="40"/>
      <c r="G79" s="63"/>
      <c r="H79" s="64"/>
    </row>
    <row r="80" spans="1:8" x14ac:dyDescent="0.25">
      <c r="A80" s="3"/>
      <c r="B80" s="3"/>
      <c r="C80" s="6"/>
      <c r="D80" s="32"/>
      <c r="E80" s="34"/>
      <c r="F80" s="40"/>
      <c r="G80" s="63"/>
      <c r="H80" s="64"/>
    </row>
    <row r="81" spans="1:8" x14ac:dyDescent="0.25">
      <c r="A81" s="3"/>
      <c r="B81" s="3"/>
      <c r="C81" s="6"/>
      <c r="D81" s="32"/>
      <c r="E81" s="34"/>
      <c r="F81" s="40"/>
      <c r="G81" s="63"/>
      <c r="H81" s="64"/>
    </row>
    <row r="82" spans="1:8" x14ac:dyDescent="0.25">
      <c r="A82" s="3"/>
      <c r="B82" s="3"/>
      <c r="C82" s="6"/>
      <c r="D82" s="32"/>
      <c r="E82" s="34"/>
      <c r="F82" s="40"/>
      <c r="G82" s="63"/>
      <c r="H82" s="64"/>
    </row>
    <row r="83" spans="1:8" x14ac:dyDescent="0.25">
      <c r="A83" s="3"/>
      <c r="B83" s="3"/>
      <c r="C83" s="6"/>
      <c r="D83" s="32"/>
      <c r="E83" s="34"/>
      <c r="F83" s="40"/>
      <c r="G83" s="63"/>
      <c r="H83" s="64"/>
    </row>
    <row r="84" spans="1:8" x14ac:dyDescent="0.25">
      <c r="A84" s="3"/>
      <c r="B84" s="3"/>
      <c r="C84" s="6"/>
      <c r="D84" s="32"/>
      <c r="E84" s="34"/>
      <c r="F84" s="40"/>
      <c r="G84" s="63"/>
      <c r="H84" s="64"/>
    </row>
    <row r="85" spans="1:8" x14ac:dyDescent="0.25">
      <c r="A85" s="3"/>
      <c r="B85" s="3"/>
      <c r="C85" s="6"/>
      <c r="D85" s="32"/>
      <c r="E85" s="34"/>
      <c r="F85" s="40"/>
      <c r="G85" s="63"/>
      <c r="H85" s="64"/>
    </row>
    <row r="86" spans="1:8" x14ac:dyDescent="0.25">
      <c r="A86" s="3"/>
      <c r="B86" s="3"/>
      <c r="C86" s="6"/>
      <c r="D86" s="32"/>
      <c r="E86" s="34"/>
      <c r="F86" s="40"/>
      <c r="G86" s="63"/>
      <c r="H86" s="64"/>
    </row>
    <row r="87" spans="1:8" x14ac:dyDescent="0.25">
      <c r="A87" s="3"/>
      <c r="B87" s="3"/>
      <c r="C87" s="6"/>
      <c r="D87" s="32"/>
      <c r="E87" s="34"/>
      <c r="F87" s="40"/>
      <c r="G87" s="63"/>
      <c r="H87" s="64"/>
    </row>
    <row r="88" spans="1:8" x14ac:dyDescent="0.25">
      <c r="A88" s="3"/>
      <c r="B88" s="3"/>
      <c r="C88" s="6"/>
      <c r="D88" s="32"/>
      <c r="E88" s="34"/>
      <c r="F88" s="40"/>
      <c r="G88" s="63"/>
      <c r="H88" s="64"/>
    </row>
    <row r="89" spans="1:8" x14ac:dyDescent="0.25">
      <c r="A89" s="3"/>
      <c r="B89" s="3"/>
      <c r="C89" s="6"/>
      <c r="D89" s="32"/>
      <c r="E89" s="34"/>
      <c r="F89" s="40"/>
      <c r="G89" s="63"/>
      <c r="H89" s="64"/>
    </row>
    <row r="90" spans="1:8" x14ac:dyDescent="0.25">
      <c r="A90" s="3"/>
      <c r="B90" s="3"/>
      <c r="C90" s="6"/>
      <c r="D90" s="32"/>
      <c r="E90" s="34"/>
      <c r="F90" s="40"/>
      <c r="G90" s="63"/>
      <c r="H90" s="64"/>
    </row>
    <row r="91" spans="1:8" x14ac:dyDescent="0.25">
      <c r="A91" s="3"/>
      <c r="B91" s="3"/>
      <c r="C91" s="6"/>
      <c r="D91" s="32"/>
      <c r="E91" s="34"/>
      <c r="F91" s="40"/>
      <c r="G91" s="63"/>
      <c r="H91" s="64"/>
    </row>
    <row r="92" spans="1:8" x14ac:dyDescent="0.25">
      <c r="A92" s="3"/>
      <c r="B92" s="3"/>
      <c r="C92" s="6"/>
      <c r="D92" s="32"/>
      <c r="E92" s="34"/>
      <c r="F92" s="40"/>
      <c r="G92" s="63"/>
      <c r="H92" s="64"/>
    </row>
    <row r="93" spans="1:8" x14ac:dyDescent="0.25">
      <c r="A93" s="3"/>
      <c r="B93" s="3"/>
      <c r="C93" s="6"/>
      <c r="D93" s="32"/>
      <c r="E93" s="34"/>
      <c r="F93" s="40"/>
      <c r="G93" s="63"/>
      <c r="H93" s="64"/>
    </row>
    <row r="94" spans="1:8" x14ac:dyDescent="0.25">
      <c r="A94" s="3"/>
      <c r="B94" s="3"/>
      <c r="C94" s="6"/>
      <c r="D94" s="32"/>
      <c r="E94" s="34"/>
      <c r="F94" s="40"/>
      <c r="G94" s="63"/>
      <c r="H94" s="64"/>
    </row>
    <row r="95" spans="1:8" x14ac:dyDescent="0.25">
      <c r="A95" s="3"/>
      <c r="B95" s="3"/>
      <c r="C95" s="6"/>
      <c r="D95" s="32"/>
      <c r="E95" s="34"/>
      <c r="F95" s="40"/>
      <c r="G95" s="63"/>
      <c r="H95" s="64"/>
    </row>
    <row r="96" spans="1:8" x14ac:dyDescent="0.25">
      <c r="A96" s="3"/>
      <c r="B96" s="3"/>
      <c r="C96" s="6"/>
      <c r="D96" s="32"/>
      <c r="E96" s="34"/>
      <c r="F96" s="40"/>
      <c r="G96" s="63"/>
      <c r="H96" s="64"/>
    </row>
    <row r="97" spans="1:8" x14ac:dyDescent="0.25">
      <c r="A97" s="3"/>
      <c r="B97" s="3"/>
      <c r="C97" s="6"/>
      <c r="D97" s="32"/>
      <c r="E97" s="34"/>
      <c r="F97" s="40"/>
      <c r="G97" s="63"/>
      <c r="H97" s="64"/>
    </row>
    <row r="98" spans="1:8" x14ac:dyDescent="0.25">
      <c r="A98" s="3"/>
      <c r="B98" s="3"/>
      <c r="C98" s="6"/>
      <c r="D98" s="32"/>
      <c r="E98" s="34"/>
      <c r="F98" s="40"/>
      <c r="G98" s="63"/>
      <c r="H98" s="64"/>
    </row>
    <row r="99" spans="1:8" x14ac:dyDescent="0.25">
      <c r="A99" s="3"/>
      <c r="B99" s="3"/>
      <c r="C99" s="6"/>
      <c r="D99" s="32"/>
      <c r="E99" s="34"/>
      <c r="F99" s="40"/>
      <c r="G99" s="63"/>
      <c r="H99" s="64"/>
    </row>
    <row r="100" spans="1:8" x14ac:dyDescent="0.25">
      <c r="A100" s="3"/>
      <c r="B100" s="3"/>
      <c r="C100" s="6"/>
      <c r="D100" s="32"/>
      <c r="E100" s="34"/>
      <c r="F100" s="40"/>
      <c r="G100" s="63"/>
      <c r="H100" s="64"/>
    </row>
    <row r="101" spans="1:8" x14ac:dyDescent="0.25">
      <c r="A101" s="3"/>
      <c r="B101" s="3"/>
      <c r="C101" s="6"/>
      <c r="D101" s="32"/>
      <c r="E101" s="34"/>
      <c r="F101" s="40"/>
      <c r="G101" s="63"/>
      <c r="H101" s="64"/>
    </row>
    <row r="102" spans="1:8" x14ac:dyDescent="0.25">
      <c r="A102" s="3"/>
      <c r="B102" s="3"/>
      <c r="C102" s="6"/>
      <c r="D102" s="32"/>
      <c r="E102" s="34"/>
      <c r="F102" s="40"/>
      <c r="G102" s="63"/>
      <c r="H102" s="64"/>
    </row>
    <row r="103" spans="1:8" x14ac:dyDescent="0.25">
      <c r="A103" s="3"/>
      <c r="B103" s="3"/>
      <c r="C103" s="6"/>
      <c r="D103" s="32"/>
      <c r="E103" s="34"/>
      <c r="F103" s="40"/>
      <c r="G103" s="63"/>
      <c r="H103" s="64"/>
    </row>
    <row r="104" spans="1:8" x14ac:dyDescent="0.25">
      <c r="A104" s="3"/>
      <c r="B104" s="3"/>
      <c r="C104" s="6"/>
      <c r="D104" s="32"/>
      <c r="E104" s="34"/>
      <c r="F104" s="40"/>
      <c r="G104" s="63"/>
      <c r="H104" s="64"/>
    </row>
    <row r="105" spans="1:8" x14ac:dyDescent="0.25">
      <c r="A105" s="3"/>
      <c r="B105" s="3"/>
      <c r="C105" s="6"/>
      <c r="D105" s="32"/>
      <c r="E105" s="34"/>
      <c r="F105" s="40"/>
      <c r="G105" s="63"/>
      <c r="H105" s="64"/>
    </row>
    <row r="106" spans="1:8" x14ac:dyDescent="0.25">
      <c r="A106" s="3"/>
      <c r="B106" s="3"/>
      <c r="C106" s="6"/>
      <c r="D106" s="32"/>
      <c r="E106" s="34"/>
      <c r="F106" s="40"/>
      <c r="G106" s="63"/>
      <c r="H106" s="64"/>
    </row>
    <row r="107" spans="1:8" x14ac:dyDescent="0.25">
      <c r="A107" s="3"/>
      <c r="B107" s="3"/>
      <c r="C107" s="6"/>
      <c r="D107" s="32"/>
      <c r="E107" s="34"/>
      <c r="F107" s="40"/>
      <c r="G107" s="63"/>
      <c r="H107" s="64"/>
    </row>
    <row r="108" spans="1:8" x14ac:dyDescent="0.25">
      <c r="A108" s="3"/>
      <c r="B108" s="3"/>
      <c r="C108" s="6"/>
      <c r="D108" s="32"/>
      <c r="E108" s="34"/>
      <c r="F108" s="40"/>
      <c r="G108" s="63"/>
      <c r="H108" s="64"/>
    </row>
    <row r="109" spans="1:8" x14ac:dyDescent="0.25">
      <c r="A109" s="3"/>
      <c r="B109" s="3"/>
      <c r="C109" s="6"/>
      <c r="D109" s="32"/>
      <c r="E109" s="34"/>
      <c r="F109" s="40"/>
      <c r="G109" s="63"/>
      <c r="H109" s="64"/>
    </row>
    <row r="110" spans="1:8" x14ac:dyDescent="0.25">
      <c r="A110" s="3"/>
      <c r="B110" s="3"/>
      <c r="C110" s="6"/>
      <c r="D110" s="32"/>
      <c r="E110" s="34"/>
      <c r="F110" s="40"/>
      <c r="G110" s="63"/>
      <c r="H110" s="64"/>
    </row>
    <row r="111" spans="1:8" x14ac:dyDescent="0.25">
      <c r="A111" s="3"/>
      <c r="B111" s="3"/>
      <c r="C111" s="6"/>
      <c r="D111" s="32"/>
      <c r="E111" s="34"/>
      <c r="F111" s="40"/>
      <c r="G111" s="63"/>
      <c r="H111" s="64"/>
    </row>
    <row r="112" spans="1:8" x14ac:dyDescent="0.25">
      <c r="A112" s="3"/>
      <c r="B112" s="3"/>
      <c r="C112" s="6"/>
      <c r="D112" s="32"/>
      <c r="E112" s="34"/>
      <c r="F112" s="40"/>
      <c r="G112" s="63"/>
      <c r="H112" s="64"/>
    </row>
    <row r="113" spans="1:8" x14ac:dyDescent="0.25">
      <c r="A113" s="3"/>
      <c r="B113" s="3"/>
      <c r="C113" s="6"/>
      <c r="D113" s="32"/>
      <c r="E113" s="34"/>
      <c r="F113" s="40"/>
      <c r="G113" s="63"/>
      <c r="H113" s="64"/>
    </row>
    <row r="114" spans="1:8" x14ac:dyDescent="0.25">
      <c r="A114" s="3"/>
      <c r="B114" s="3"/>
      <c r="C114" s="6"/>
      <c r="D114" s="32"/>
      <c r="E114" s="34"/>
      <c r="F114" s="40"/>
      <c r="G114" s="63"/>
      <c r="H114" s="64"/>
    </row>
    <row r="115" spans="1:8" x14ac:dyDescent="0.25">
      <c r="A115" s="3"/>
      <c r="B115" s="3"/>
      <c r="C115" s="6"/>
      <c r="D115" s="32"/>
      <c r="E115" s="34"/>
      <c r="F115" s="40"/>
      <c r="G115" s="63"/>
      <c r="H115" s="64"/>
    </row>
    <row r="116" spans="1:8" x14ac:dyDescent="0.25">
      <c r="A116" s="3"/>
      <c r="B116" s="3"/>
      <c r="C116" s="6"/>
      <c r="D116" s="32"/>
      <c r="E116" s="34"/>
      <c r="F116" s="40"/>
      <c r="G116" s="63"/>
      <c r="H116" s="64"/>
    </row>
    <row r="117" spans="1:8" x14ac:dyDescent="0.25">
      <c r="A117" s="3"/>
      <c r="B117" s="3"/>
      <c r="C117" s="6"/>
      <c r="D117" s="32"/>
      <c r="E117" s="34"/>
      <c r="F117" s="40"/>
      <c r="G117" s="63"/>
      <c r="H117" s="64"/>
    </row>
    <row r="118" spans="1:8" x14ac:dyDescent="0.25">
      <c r="A118" s="3"/>
      <c r="B118" s="3"/>
      <c r="C118" s="6"/>
      <c r="D118" s="32"/>
      <c r="E118" s="34"/>
      <c r="F118" s="40"/>
      <c r="G118" s="63"/>
      <c r="H118" s="64"/>
    </row>
    <row r="119" spans="1:8" x14ac:dyDescent="0.25">
      <c r="A119" s="3"/>
      <c r="B119" s="3"/>
      <c r="C119" s="6"/>
      <c r="D119" s="32"/>
      <c r="E119" s="34"/>
      <c r="F119" s="40"/>
      <c r="G119" s="63"/>
      <c r="H119" s="64"/>
    </row>
    <row r="120" spans="1:8" x14ac:dyDescent="0.25">
      <c r="A120" s="3"/>
      <c r="B120" s="3"/>
      <c r="C120" s="6"/>
      <c r="D120" s="32"/>
      <c r="E120" s="34"/>
      <c r="F120" s="40"/>
      <c r="G120" s="63"/>
      <c r="H120" s="64"/>
    </row>
    <row r="121" spans="1:8" x14ac:dyDescent="0.25">
      <c r="A121" s="3"/>
      <c r="B121" s="3"/>
      <c r="C121" s="6"/>
      <c r="D121" s="32"/>
      <c r="E121" s="34"/>
      <c r="F121" s="40"/>
      <c r="G121" s="63"/>
      <c r="H121" s="64"/>
    </row>
    <row r="122" spans="1:8" x14ac:dyDescent="0.25">
      <c r="A122" s="3"/>
      <c r="B122" s="3"/>
      <c r="C122" s="6"/>
      <c r="D122" s="32"/>
      <c r="E122" s="34"/>
      <c r="F122" s="40"/>
      <c r="G122" s="63"/>
      <c r="H122" s="64"/>
    </row>
    <row r="123" spans="1:8" x14ac:dyDescent="0.25">
      <c r="A123" s="3"/>
      <c r="B123" s="3"/>
      <c r="C123" s="6"/>
      <c r="D123" s="32"/>
      <c r="E123" s="34"/>
      <c r="F123" s="40"/>
      <c r="G123" s="63"/>
      <c r="H123" s="64"/>
    </row>
    <row r="124" spans="1:8" x14ac:dyDescent="0.25">
      <c r="A124" s="3"/>
      <c r="B124" s="3"/>
      <c r="C124" s="6"/>
      <c r="D124" s="32"/>
      <c r="E124" s="34"/>
      <c r="F124" s="40"/>
      <c r="G124" s="63"/>
      <c r="H124" s="64"/>
    </row>
    <row r="125" spans="1:8" x14ac:dyDescent="0.25">
      <c r="A125" s="3"/>
      <c r="B125" s="3"/>
      <c r="C125" s="6"/>
      <c r="D125" s="32"/>
      <c r="E125" s="34"/>
      <c r="F125" s="40"/>
      <c r="G125" s="63"/>
      <c r="H125" s="64"/>
    </row>
    <row r="126" spans="1:8" x14ac:dyDescent="0.25">
      <c r="A126" s="3"/>
      <c r="B126" s="3"/>
      <c r="C126" s="6"/>
      <c r="D126" s="32"/>
      <c r="E126" s="34"/>
      <c r="F126" s="40"/>
      <c r="G126" s="63"/>
      <c r="H126" s="64"/>
    </row>
    <row r="127" spans="1:8" x14ac:dyDescent="0.25">
      <c r="A127" s="3"/>
      <c r="B127" s="3"/>
      <c r="C127" s="6"/>
      <c r="D127" s="32"/>
      <c r="E127" s="34"/>
      <c r="F127" s="40"/>
      <c r="G127" s="63"/>
      <c r="H127" s="64"/>
    </row>
    <row r="128" spans="1:8" x14ac:dyDescent="0.25">
      <c r="A128" s="3"/>
      <c r="B128" s="3"/>
      <c r="C128" s="6"/>
      <c r="D128" s="32"/>
      <c r="E128" s="34"/>
      <c r="F128" s="40"/>
      <c r="G128" s="63"/>
      <c r="H128" s="64"/>
    </row>
    <row r="129" spans="1:8" x14ac:dyDescent="0.25">
      <c r="A129" s="3"/>
      <c r="B129" s="3"/>
      <c r="C129" s="6"/>
      <c r="D129" s="32"/>
      <c r="E129" s="34"/>
      <c r="F129" s="40"/>
      <c r="G129" s="63"/>
      <c r="H129" s="64"/>
    </row>
    <row r="130" spans="1:8" x14ac:dyDescent="0.25">
      <c r="A130" s="3"/>
      <c r="B130" s="3"/>
      <c r="C130" s="6"/>
      <c r="D130" s="32"/>
      <c r="E130" s="34"/>
      <c r="F130" s="40"/>
      <c r="G130" s="63"/>
      <c r="H130" s="64"/>
    </row>
    <row r="131" spans="1:8" x14ac:dyDescent="0.25">
      <c r="A131" s="3"/>
      <c r="B131" s="3"/>
      <c r="C131" s="6"/>
      <c r="D131" s="32"/>
      <c r="E131" s="34"/>
      <c r="F131" s="40"/>
      <c r="G131" s="63"/>
      <c r="H131" s="64"/>
    </row>
    <row r="132" spans="1:8" x14ac:dyDescent="0.25">
      <c r="A132" s="3"/>
      <c r="B132" s="3"/>
      <c r="C132" s="6"/>
      <c r="D132" s="32"/>
      <c r="E132" s="34"/>
      <c r="F132" s="40"/>
      <c r="G132" s="63"/>
      <c r="H132" s="64"/>
    </row>
    <row r="133" spans="1:8" x14ac:dyDescent="0.25">
      <c r="A133" s="3"/>
      <c r="B133" s="3"/>
      <c r="C133" s="6"/>
      <c r="D133" s="32"/>
      <c r="E133" s="34"/>
      <c r="F133" s="40"/>
      <c r="G133" s="63"/>
      <c r="H133" s="64"/>
    </row>
    <row r="134" spans="1:8" x14ac:dyDescent="0.25">
      <c r="A134" s="3"/>
      <c r="B134" s="3"/>
      <c r="C134" s="6"/>
      <c r="D134" s="32"/>
      <c r="E134" s="34"/>
      <c r="F134" s="40"/>
      <c r="G134" s="63"/>
      <c r="H134" s="64"/>
    </row>
    <row r="135" spans="1:8" x14ac:dyDescent="0.25">
      <c r="A135" s="3"/>
      <c r="B135" s="3"/>
      <c r="C135" s="6"/>
      <c r="D135" s="32"/>
      <c r="E135" s="34"/>
      <c r="F135" s="40"/>
      <c r="G135" s="63"/>
      <c r="H135" s="64"/>
    </row>
    <row r="136" spans="1:8" x14ac:dyDescent="0.25">
      <c r="A136" s="3"/>
      <c r="B136" s="3"/>
      <c r="C136" s="6"/>
      <c r="D136" s="32"/>
      <c r="E136" s="34"/>
      <c r="F136" s="40"/>
      <c r="G136" s="63"/>
      <c r="H136" s="64"/>
    </row>
    <row r="137" spans="1:8" x14ac:dyDescent="0.25">
      <c r="A137" s="3"/>
      <c r="B137" s="3"/>
      <c r="C137" s="6"/>
      <c r="D137" s="32"/>
      <c r="E137" s="34"/>
      <c r="F137" s="40"/>
      <c r="G137" s="63"/>
      <c r="H137" s="64"/>
    </row>
    <row r="138" spans="1:8" x14ac:dyDescent="0.25">
      <c r="A138" s="3"/>
      <c r="B138" s="3"/>
      <c r="C138" s="6"/>
      <c r="D138" s="32"/>
      <c r="E138" s="34"/>
      <c r="F138" s="40"/>
      <c r="G138" s="63"/>
      <c r="H138" s="64"/>
    </row>
    <row r="139" spans="1:8" x14ac:dyDescent="0.25">
      <c r="A139" s="3"/>
      <c r="B139" s="3"/>
      <c r="C139" s="6"/>
      <c r="D139" s="32"/>
      <c r="E139" s="34"/>
      <c r="F139" s="40"/>
      <c r="G139" s="63"/>
      <c r="H139" s="64"/>
    </row>
    <row r="140" spans="1:8" x14ac:dyDescent="0.25">
      <c r="A140" s="3"/>
      <c r="B140" s="3"/>
      <c r="C140" s="6"/>
      <c r="D140" s="32"/>
      <c r="E140" s="34"/>
      <c r="F140" s="40"/>
      <c r="G140" s="63"/>
      <c r="H140" s="64"/>
    </row>
    <row r="141" spans="1:8" x14ac:dyDescent="0.25">
      <c r="A141" s="3"/>
      <c r="B141" s="3"/>
      <c r="C141" s="6"/>
      <c r="D141" s="32"/>
      <c r="E141" s="34"/>
      <c r="F141" s="40"/>
      <c r="G141" s="63"/>
      <c r="H141" s="64"/>
    </row>
    <row r="142" spans="1:8" x14ac:dyDescent="0.25">
      <c r="A142" s="3"/>
      <c r="B142" s="3"/>
      <c r="C142" s="6"/>
      <c r="D142" s="32"/>
      <c r="E142" s="34"/>
      <c r="F142" s="40"/>
      <c r="G142" s="63"/>
      <c r="H142" s="64"/>
    </row>
    <row r="143" spans="1:8" x14ac:dyDescent="0.25">
      <c r="A143" s="3"/>
      <c r="B143" s="3"/>
      <c r="C143" s="6"/>
      <c r="D143" s="32"/>
      <c r="E143" s="34"/>
      <c r="F143" s="40"/>
      <c r="G143" s="63"/>
      <c r="H143" s="64"/>
    </row>
    <row r="144" spans="1:8" x14ac:dyDescent="0.25">
      <c r="A144" s="3"/>
      <c r="B144" s="3"/>
      <c r="C144" s="6"/>
      <c r="D144" s="32"/>
      <c r="E144" s="34"/>
      <c r="F144" s="40"/>
      <c r="G144" s="63"/>
      <c r="H144" s="64"/>
    </row>
    <row r="145" spans="1:8" x14ac:dyDescent="0.25">
      <c r="A145" s="3"/>
      <c r="B145" s="3"/>
      <c r="C145" s="6"/>
      <c r="D145" s="32"/>
      <c r="E145" s="34"/>
      <c r="F145" s="40"/>
      <c r="G145" s="63"/>
      <c r="H145" s="64"/>
    </row>
    <row r="146" spans="1:8" x14ac:dyDescent="0.25">
      <c r="A146" s="3"/>
      <c r="B146" s="3"/>
      <c r="C146" s="6"/>
      <c r="D146" s="32"/>
      <c r="E146" s="34"/>
      <c r="F146" s="40"/>
      <c r="G146" s="63"/>
      <c r="H146" s="64"/>
    </row>
    <row r="147" spans="1:8" x14ac:dyDescent="0.25">
      <c r="A147" s="3"/>
      <c r="B147" s="3"/>
      <c r="C147" s="6"/>
      <c r="D147" s="32"/>
      <c r="E147" s="34"/>
      <c r="F147" s="40"/>
      <c r="G147" s="63"/>
      <c r="H147" s="64"/>
    </row>
    <row r="148" spans="1:8" x14ac:dyDescent="0.25">
      <c r="A148" s="3"/>
      <c r="B148" s="3"/>
      <c r="C148" s="6"/>
      <c r="D148" s="32"/>
      <c r="E148" s="34"/>
      <c r="F148" s="40"/>
      <c r="G148" s="63"/>
      <c r="H148" s="64"/>
    </row>
    <row r="149" spans="1:8" x14ac:dyDescent="0.25">
      <c r="A149" s="3"/>
      <c r="B149" s="3"/>
      <c r="C149" s="6"/>
      <c r="D149" s="32"/>
      <c r="E149" s="34"/>
      <c r="F149" s="40"/>
      <c r="G149" s="63"/>
      <c r="H149" s="64"/>
    </row>
    <row r="150" spans="1:8" x14ac:dyDescent="0.25">
      <c r="A150" s="3"/>
      <c r="B150" s="3"/>
      <c r="C150" s="6"/>
      <c r="D150" s="32"/>
      <c r="E150" s="34"/>
      <c r="F150" s="40"/>
      <c r="G150" s="63"/>
      <c r="H150" s="64"/>
    </row>
    <row r="151" spans="1:8" x14ac:dyDescent="0.25">
      <c r="A151" s="3"/>
      <c r="B151" s="3"/>
      <c r="C151" s="6"/>
      <c r="D151" s="32"/>
      <c r="E151" s="34"/>
      <c r="F151" s="40"/>
      <c r="G151" s="63"/>
      <c r="H151" s="64"/>
    </row>
    <row r="152" spans="1:8" x14ac:dyDescent="0.25">
      <c r="A152" s="3"/>
      <c r="B152" s="3"/>
      <c r="C152" s="6"/>
      <c r="D152" s="32"/>
      <c r="E152" s="34"/>
      <c r="F152" s="40"/>
      <c r="G152" s="63"/>
      <c r="H152" s="64"/>
    </row>
    <row r="153" spans="1:8" x14ac:dyDescent="0.25">
      <c r="A153" s="3"/>
      <c r="B153" s="3"/>
      <c r="C153" s="6"/>
      <c r="D153" s="32"/>
      <c r="E153" s="34"/>
      <c r="F153" s="40"/>
      <c r="G153" s="63"/>
      <c r="H153" s="64"/>
    </row>
    <row r="154" spans="1:8" x14ac:dyDescent="0.25">
      <c r="A154" s="3"/>
      <c r="B154" s="3"/>
      <c r="C154" s="6"/>
      <c r="D154" s="32"/>
      <c r="E154" s="34"/>
      <c r="F154" s="40"/>
      <c r="G154" s="63"/>
      <c r="H154" s="64"/>
    </row>
    <row r="155" spans="1:8" x14ac:dyDescent="0.25">
      <c r="A155" s="3"/>
      <c r="B155" s="3"/>
      <c r="C155" s="6"/>
      <c r="D155" s="32"/>
      <c r="E155" s="34"/>
      <c r="F155" s="40"/>
      <c r="G155" s="63"/>
      <c r="H155" s="64"/>
    </row>
    <row r="156" spans="1:8" x14ac:dyDescent="0.25">
      <c r="A156" s="3"/>
      <c r="B156" s="3"/>
      <c r="C156" s="6"/>
      <c r="D156" s="32"/>
      <c r="E156" s="34"/>
      <c r="F156" s="40"/>
      <c r="G156" s="63"/>
      <c r="H156" s="64"/>
    </row>
    <row r="157" spans="1:8" x14ac:dyDescent="0.25">
      <c r="A157" s="3"/>
      <c r="B157" s="3"/>
      <c r="C157" s="6"/>
      <c r="D157" s="32"/>
      <c r="E157" s="34"/>
      <c r="F157" s="40"/>
      <c r="G157" s="63"/>
      <c r="H157" s="64"/>
    </row>
    <row r="158" spans="1:8" x14ac:dyDescent="0.25">
      <c r="A158" s="3"/>
      <c r="B158" s="3"/>
      <c r="C158" s="6"/>
      <c r="D158" s="32"/>
      <c r="E158" s="34"/>
      <c r="F158" s="40"/>
      <c r="G158" s="63"/>
      <c r="H158" s="64"/>
    </row>
    <row r="159" spans="1:8" x14ac:dyDescent="0.25">
      <c r="A159" s="3"/>
      <c r="B159" s="3"/>
      <c r="C159" s="6"/>
      <c r="D159" s="32"/>
      <c r="E159" s="34"/>
      <c r="F159" s="40"/>
      <c r="G159" s="63"/>
      <c r="H159" s="64"/>
    </row>
    <row r="160" spans="1:8" x14ac:dyDescent="0.25">
      <c r="A160" s="3"/>
      <c r="B160" s="3"/>
      <c r="C160" s="6"/>
      <c r="D160" s="32"/>
      <c r="E160" s="34"/>
      <c r="F160" s="40"/>
      <c r="G160" s="63"/>
      <c r="H160" s="64"/>
    </row>
    <row r="161" spans="1:8" x14ac:dyDescent="0.25">
      <c r="A161" s="3"/>
      <c r="B161" s="3"/>
      <c r="C161" s="6"/>
      <c r="D161" s="32"/>
      <c r="E161" s="34"/>
      <c r="F161" s="40"/>
      <c r="G161" s="63"/>
      <c r="H161" s="64"/>
    </row>
    <row r="162" spans="1:8" x14ac:dyDescent="0.25">
      <c r="A162" s="3"/>
      <c r="B162" s="3"/>
      <c r="C162" s="6"/>
      <c r="D162" s="32"/>
      <c r="E162" s="34"/>
      <c r="F162" s="40"/>
      <c r="G162" s="63"/>
      <c r="H162" s="64"/>
    </row>
    <row r="163" spans="1:8" x14ac:dyDescent="0.25">
      <c r="A163" s="3"/>
      <c r="B163" s="3"/>
      <c r="C163" s="6"/>
      <c r="D163" s="32"/>
      <c r="E163" s="34"/>
      <c r="F163" s="40"/>
      <c r="G163" s="63"/>
      <c r="H163" s="64"/>
    </row>
    <row r="164" spans="1:8" x14ac:dyDescent="0.25">
      <c r="A164" s="3"/>
      <c r="B164" s="3"/>
      <c r="C164" s="6"/>
      <c r="D164" s="32"/>
      <c r="E164" s="34"/>
      <c r="F164" s="40"/>
      <c r="G164" s="63"/>
      <c r="H164" s="64"/>
    </row>
    <row r="165" spans="1:8" x14ac:dyDescent="0.25">
      <c r="A165" s="3"/>
      <c r="B165" s="3"/>
      <c r="C165" s="6"/>
      <c r="D165" s="32"/>
      <c r="E165" s="34"/>
      <c r="F165" s="40"/>
      <c r="G165" s="63"/>
      <c r="H165" s="64"/>
    </row>
    <row r="166" spans="1:8" x14ac:dyDescent="0.25">
      <c r="A166" s="3"/>
      <c r="B166" s="3"/>
      <c r="C166" s="6"/>
      <c r="D166" s="32"/>
      <c r="E166" s="34"/>
      <c r="F166" s="40"/>
      <c r="G166" s="63"/>
      <c r="H166" s="64"/>
    </row>
    <row r="167" spans="1:8" x14ac:dyDescent="0.25">
      <c r="A167" s="3"/>
      <c r="B167" s="3"/>
      <c r="C167" s="6"/>
      <c r="D167" s="32"/>
      <c r="E167" s="34"/>
      <c r="F167" s="40"/>
      <c r="G167" s="63"/>
      <c r="H167" s="64"/>
    </row>
    <row r="168" spans="1:8" x14ac:dyDescent="0.25">
      <c r="A168" s="3"/>
      <c r="B168" s="3"/>
      <c r="C168" s="6"/>
      <c r="D168" s="32"/>
      <c r="E168" s="34"/>
      <c r="F168" s="40"/>
      <c r="G168" s="63"/>
      <c r="H168" s="64"/>
    </row>
    <row r="169" spans="1:8" x14ac:dyDescent="0.25">
      <c r="A169" s="3"/>
      <c r="B169" s="3"/>
      <c r="C169" s="6"/>
      <c r="D169" s="32"/>
      <c r="E169" s="34"/>
      <c r="F169" s="40"/>
      <c r="G169" s="63"/>
      <c r="H169" s="64"/>
    </row>
    <row r="170" spans="1:8" x14ac:dyDescent="0.25">
      <c r="A170" s="3"/>
      <c r="B170" s="3"/>
      <c r="C170" s="6"/>
      <c r="D170" s="32"/>
      <c r="E170" s="34"/>
      <c r="F170" s="40"/>
      <c r="G170" s="63"/>
      <c r="H170" s="64"/>
    </row>
    <row r="171" spans="1:8" x14ac:dyDescent="0.25">
      <c r="A171" s="3"/>
      <c r="B171" s="3"/>
      <c r="C171" s="6"/>
      <c r="D171" s="32"/>
      <c r="E171" s="34"/>
      <c r="F171" s="40"/>
      <c r="G171" s="63"/>
      <c r="H171" s="64"/>
    </row>
    <row r="172" spans="1:8" x14ac:dyDescent="0.25">
      <c r="A172" s="3"/>
      <c r="B172" s="3"/>
      <c r="C172" s="6"/>
      <c r="D172" s="32"/>
      <c r="E172" s="34"/>
      <c r="F172" s="40"/>
      <c r="G172" s="63"/>
      <c r="H172" s="64"/>
    </row>
    <row r="173" spans="1:8" x14ac:dyDescent="0.25">
      <c r="A173" s="3"/>
      <c r="B173" s="3"/>
      <c r="C173" s="6"/>
      <c r="D173" s="32"/>
      <c r="E173" s="34"/>
      <c r="F173" s="40"/>
      <c r="G173" s="63"/>
      <c r="H173" s="64"/>
    </row>
    <row r="174" spans="1:8" x14ac:dyDescent="0.25">
      <c r="A174" s="3"/>
      <c r="B174" s="3"/>
      <c r="C174" s="6"/>
      <c r="D174" s="32"/>
      <c r="E174" s="34"/>
      <c r="F174" s="40"/>
      <c r="G174" s="63"/>
      <c r="H174" s="64"/>
    </row>
    <row r="175" spans="1:8" x14ac:dyDescent="0.25">
      <c r="A175" s="3"/>
      <c r="B175" s="3"/>
      <c r="C175" s="6"/>
      <c r="D175" s="32"/>
      <c r="E175" s="34"/>
      <c r="F175" s="40"/>
      <c r="G175" s="63"/>
      <c r="H175" s="64"/>
    </row>
    <row r="176" spans="1:8" x14ac:dyDescent="0.25">
      <c r="A176" s="3"/>
      <c r="B176" s="3"/>
      <c r="C176" s="6"/>
      <c r="D176" s="32"/>
      <c r="E176" s="34"/>
      <c r="F176" s="40"/>
      <c r="G176" s="63"/>
      <c r="H176" s="64"/>
    </row>
    <row r="177" spans="1:8" x14ac:dyDescent="0.25">
      <c r="A177" s="3"/>
      <c r="B177" s="3"/>
      <c r="C177" s="6"/>
      <c r="D177" s="32"/>
      <c r="E177" s="34"/>
      <c r="F177" s="40"/>
      <c r="G177" s="63"/>
      <c r="H177" s="64"/>
    </row>
    <row r="178" spans="1:8" x14ac:dyDescent="0.25">
      <c r="A178" s="3"/>
      <c r="B178" s="3"/>
      <c r="C178" s="6"/>
      <c r="D178" s="32"/>
      <c r="E178" s="34"/>
      <c r="F178" s="40"/>
      <c r="G178" s="63"/>
      <c r="H178" s="64"/>
    </row>
    <row r="179" spans="1:8" x14ac:dyDescent="0.25">
      <c r="A179" s="3"/>
      <c r="B179" s="3"/>
      <c r="C179" s="6"/>
      <c r="D179" s="32"/>
      <c r="E179" s="34"/>
      <c r="F179" s="40"/>
      <c r="G179" s="63"/>
      <c r="H179" s="64"/>
    </row>
    <row r="180" spans="1:8" x14ac:dyDescent="0.25">
      <c r="A180" s="3"/>
      <c r="B180" s="3"/>
      <c r="C180" s="6"/>
      <c r="D180" s="32"/>
      <c r="E180" s="34"/>
      <c r="F180" s="40"/>
      <c r="G180" s="63"/>
      <c r="H180" s="64"/>
    </row>
    <row r="181" spans="1:8" x14ac:dyDescent="0.25">
      <c r="A181" s="3"/>
      <c r="B181" s="3"/>
      <c r="C181" s="6"/>
      <c r="D181" s="32"/>
      <c r="E181" s="34"/>
      <c r="F181" s="40"/>
      <c r="G181" s="63"/>
      <c r="H181" s="64"/>
    </row>
    <row r="182" spans="1:8" x14ac:dyDescent="0.25">
      <c r="A182" s="3"/>
      <c r="B182" s="3"/>
      <c r="C182" s="6"/>
      <c r="D182" s="32"/>
      <c r="E182" s="34"/>
      <c r="F182" s="40"/>
      <c r="G182" s="63"/>
      <c r="H182" s="64"/>
    </row>
    <row r="183" spans="1:8" x14ac:dyDescent="0.25">
      <c r="A183" s="3"/>
      <c r="B183" s="3"/>
      <c r="C183" s="6"/>
      <c r="D183" s="32"/>
      <c r="E183" s="34"/>
      <c r="F183" s="40"/>
      <c r="G183" s="63"/>
      <c r="H183" s="64"/>
    </row>
    <row r="184" spans="1:8" x14ac:dyDescent="0.25">
      <c r="A184" s="3"/>
      <c r="B184" s="3"/>
      <c r="C184" s="6"/>
      <c r="D184" s="32"/>
      <c r="E184" s="34"/>
      <c r="F184" s="40"/>
      <c r="G184" s="63"/>
      <c r="H184" s="64"/>
    </row>
    <row r="185" spans="1:8" x14ac:dyDescent="0.25">
      <c r="A185" s="3"/>
      <c r="B185" s="3"/>
      <c r="C185" s="6"/>
      <c r="D185" s="32"/>
      <c r="E185" s="34"/>
      <c r="F185" s="40"/>
      <c r="G185" s="63"/>
      <c r="H185" s="64"/>
    </row>
    <row r="186" spans="1:8" x14ac:dyDescent="0.25">
      <c r="A186" s="3"/>
      <c r="B186" s="3"/>
      <c r="C186" s="6"/>
      <c r="D186" s="32"/>
      <c r="E186" s="34"/>
      <c r="F186" s="40"/>
      <c r="G186" s="63"/>
      <c r="H186" s="64"/>
    </row>
    <row r="187" spans="1:8" x14ac:dyDescent="0.25">
      <c r="A187" s="3"/>
      <c r="B187" s="3"/>
      <c r="C187" s="6"/>
      <c r="D187" s="32"/>
      <c r="E187" s="34"/>
      <c r="F187" s="40"/>
      <c r="G187" s="63"/>
      <c r="H187" s="64"/>
    </row>
    <row r="188" spans="1:8" x14ac:dyDescent="0.25">
      <c r="A188" s="3"/>
      <c r="B188" s="3"/>
      <c r="C188" s="6"/>
      <c r="D188" s="32"/>
      <c r="E188" s="34"/>
      <c r="F188" s="40"/>
      <c r="G188" s="63"/>
      <c r="H188" s="64"/>
    </row>
    <row r="189" spans="1:8" x14ac:dyDescent="0.25">
      <c r="A189" s="3"/>
      <c r="B189" s="3"/>
      <c r="C189" s="6"/>
      <c r="D189" s="32"/>
      <c r="E189" s="34"/>
      <c r="F189" s="40"/>
      <c r="G189" s="63"/>
      <c r="H189" s="64"/>
    </row>
    <row r="190" spans="1:8" x14ac:dyDescent="0.25">
      <c r="A190" s="3"/>
      <c r="B190" s="3"/>
      <c r="C190" s="6"/>
      <c r="D190" s="32"/>
      <c r="E190" s="34"/>
      <c r="F190" s="40"/>
      <c r="G190" s="63"/>
      <c r="H190" s="64"/>
    </row>
    <row r="191" spans="1:8" x14ac:dyDescent="0.25">
      <c r="A191" s="3"/>
      <c r="B191" s="3"/>
      <c r="C191" s="6"/>
      <c r="D191" s="32"/>
      <c r="E191" s="34"/>
      <c r="F191" s="40"/>
      <c r="G191" s="63"/>
      <c r="H191" s="64"/>
    </row>
    <row r="192" spans="1:8" x14ac:dyDescent="0.25">
      <c r="A192" s="3"/>
      <c r="B192" s="3"/>
      <c r="C192" s="6"/>
      <c r="D192" s="32"/>
      <c r="E192" s="34"/>
      <c r="F192" s="40"/>
      <c r="G192" s="63"/>
      <c r="H192" s="64"/>
    </row>
    <row r="193" spans="1:8" x14ac:dyDescent="0.25">
      <c r="A193" s="3"/>
      <c r="B193" s="3"/>
      <c r="C193" s="6"/>
      <c r="D193" s="32"/>
      <c r="E193" s="34"/>
      <c r="F193" s="40"/>
      <c r="G193" s="63"/>
      <c r="H193" s="64"/>
    </row>
    <row r="194" spans="1:8" x14ac:dyDescent="0.25">
      <c r="A194" s="3"/>
      <c r="B194" s="3"/>
      <c r="C194" s="6"/>
      <c r="D194" s="32"/>
      <c r="E194" s="34"/>
      <c r="F194" s="40"/>
      <c r="G194" s="63"/>
      <c r="H194" s="64"/>
    </row>
    <row r="195" spans="1:8" x14ac:dyDescent="0.25">
      <c r="A195" s="3"/>
      <c r="B195" s="3"/>
      <c r="C195" s="6"/>
      <c r="D195" s="32"/>
      <c r="E195" s="34"/>
      <c r="F195" s="40"/>
      <c r="G195" s="63"/>
      <c r="H195" s="64"/>
    </row>
    <row r="196" spans="1:8" x14ac:dyDescent="0.25">
      <c r="A196" s="3"/>
      <c r="B196" s="3"/>
      <c r="C196" s="6"/>
      <c r="D196" s="32"/>
      <c r="E196" s="34"/>
      <c r="F196" s="40"/>
      <c r="G196" s="63"/>
      <c r="H196" s="64"/>
    </row>
    <row r="197" spans="1:8" x14ac:dyDescent="0.25">
      <c r="A197" s="3"/>
      <c r="B197" s="3"/>
      <c r="C197" s="6"/>
      <c r="D197" s="32"/>
      <c r="E197" s="34"/>
      <c r="F197" s="40"/>
      <c r="G197" s="63"/>
      <c r="H197" s="64"/>
    </row>
    <row r="198" spans="1:8" x14ac:dyDescent="0.25">
      <c r="A198" s="3"/>
      <c r="B198" s="3"/>
      <c r="C198" s="6"/>
      <c r="D198" s="32"/>
      <c r="E198" s="34"/>
      <c r="F198" s="40"/>
      <c r="G198" s="63"/>
      <c r="H198" s="64"/>
    </row>
    <row r="199" spans="1:8" x14ac:dyDescent="0.25">
      <c r="A199" s="3"/>
      <c r="B199" s="3"/>
      <c r="C199" s="6"/>
      <c r="D199" s="32"/>
      <c r="E199" s="34"/>
      <c r="F199" s="40"/>
      <c r="G199" s="63"/>
      <c r="H199" s="64"/>
    </row>
    <row r="200" spans="1:8" x14ac:dyDescent="0.25">
      <c r="A200" s="3"/>
      <c r="B200" s="3"/>
      <c r="C200" s="6"/>
      <c r="D200" s="32"/>
      <c r="E200" s="34"/>
      <c r="F200" s="40"/>
      <c r="G200" s="63"/>
      <c r="H200" s="64"/>
    </row>
    <row r="201" spans="1:8" x14ac:dyDescent="0.25">
      <c r="A201" s="3"/>
      <c r="B201" s="3"/>
      <c r="C201" s="6"/>
      <c r="D201" s="32"/>
      <c r="E201" s="34"/>
      <c r="F201" s="40"/>
      <c r="G201" s="63"/>
      <c r="H201" s="64"/>
    </row>
    <row r="202" spans="1:8" x14ac:dyDescent="0.25">
      <c r="A202" s="3"/>
      <c r="B202" s="3"/>
      <c r="C202" s="6"/>
      <c r="D202" s="32"/>
      <c r="E202" s="34"/>
      <c r="F202" s="40"/>
      <c r="G202" s="63"/>
      <c r="H202" s="64"/>
    </row>
    <row r="203" spans="1:8" x14ac:dyDescent="0.25">
      <c r="A203" s="3"/>
      <c r="B203" s="3"/>
      <c r="C203" s="6"/>
      <c r="D203" s="32"/>
      <c r="E203" s="34"/>
      <c r="F203" s="40"/>
      <c r="G203" s="63"/>
      <c r="H203" s="64"/>
    </row>
    <row r="204" spans="1:8" x14ac:dyDescent="0.25">
      <c r="A204" s="3"/>
      <c r="B204" s="3"/>
      <c r="C204" s="6"/>
      <c r="D204" s="32"/>
      <c r="E204" s="34"/>
      <c r="F204" s="40"/>
      <c r="G204" s="63"/>
      <c r="H204" s="64"/>
    </row>
    <row r="205" spans="1:8" x14ac:dyDescent="0.25">
      <c r="A205" s="3"/>
      <c r="B205" s="3"/>
      <c r="C205" s="6"/>
      <c r="D205" s="32"/>
      <c r="E205" s="34"/>
      <c r="F205" s="40"/>
      <c r="G205" s="63"/>
      <c r="H205" s="64"/>
    </row>
    <row r="206" spans="1:8" x14ac:dyDescent="0.25">
      <c r="A206" s="3"/>
      <c r="B206" s="3"/>
      <c r="C206" s="6"/>
      <c r="D206" s="32"/>
      <c r="E206" s="34"/>
      <c r="F206" s="40"/>
      <c r="G206" s="63"/>
      <c r="H206" s="64"/>
    </row>
    <row r="207" spans="1:8" x14ac:dyDescent="0.25">
      <c r="A207" s="3"/>
      <c r="B207" s="3"/>
      <c r="C207" s="6"/>
      <c r="D207" s="32"/>
      <c r="E207" s="34"/>
      <c r="F207" s="40"/>
      <c r="G207" s="63"/>
      <c r="H207" s="64"/>
    </row>
    <row r="208" spans="1:8" x14ac:dyDescent="0.25">
      <c r="A208" s="3"/>
      <c r="B208" s="3"/>
      <c r="C208" s="6"/>
      <c r="D208" s="32"/>
      <c r="E208" s="34"/>
      <c r="F208" s="40"/>
      <c r="G208" s="63"/>
      <c r="H208" s="64"/>
    </row>
    <row r="209" spans="1:8" x14ac:dyDescent="0.25">
      <c r="A209" s="3"/>
      <c r="B209" s="3"/>
      <c r="C209" s="6"/>
      <c r="D209" s="32"/>
      <c r="E209" s="34"/>
      <c r="F209" s="40"/>
      <c r="G209" s="63"/>
      <c r="H209" s="64"/>
    </row>
    <row r="210" spans="1:8" x14ac:dyDescent="0.25">
      <c r="A210" s="3"/>
      <c r="B210" s="3"/>
      <c r="C210" s="6"/>
      <c r="D210" s="32"/>
      <c r="E210" s="34"/>
      <c r="F210" s="40"/>
      <c r="G210" s="63"/>
      <c r="H210" s="64"/>
    </row>
    <row r="211" spans="1:8" x14ac:dyDescent="0.25">
      <c r="A211" s="3"/>
      <c r="B211" s="3"/>
      <c r="C211" s="6"/>
      <c r="D211" s="32"/>
      <c r="E211" s="34"/>
      <c r="F211" s="40"/>
      <c r="G211" s="63"/>
      <c r="H211" s="64"/>
    </row>
    <row r="212" spans="1:8" x14ac:dyDescent="0.25">
      <c r="A212" s="3"/>
      <c r="B212" s="3"/>
      <c r="C212" s="6"/>
      <c r="D212" s="32"/>
      <c r="E212" s="34"/>
      <c r="F212" s="40"/>
      <c r="G212" s="63"/>
      <c r="H212" s="64"/>
    </row>
    <row r="213" spans="1:8" x14ac:dyDescent="0.25">
      <c r="A213" s="3"/>
      <c r="B213" s="3"/>
      <c r="C213" s="6"/>
      <c r="D213" s="32"/>
      <c r="E213" s="34"/>
      <c r="F213" s="40"/>
      <c r="G213" s="63"/>
      <c r="H213" s="64"/>
    </row>
    <row r="214" spans="1:8" x14ac:dyDescent="0.25">
      <c r="A214" s="3"/>
      <c r="B214" s="3"/>
      <c r="C214" s="6"/>
      <c r="D214" s="32"/>
      <c r="E214" s="34"/>
      <c r="F214" s="40"/>
      <c r="G214" s="63"/>
      <c r="H214" s="64"/>
    </row>
    <row r="215" spans="1:8" x14ac:dyDescent="0.25">
      <c r="A215" s="3"/>
      <c r="B215" s="3"/>
      <c r="C215" s="6"/>
      <c r="D215" s="32"/>
      <c r="E215" s="34"/>
      <c r="F215" s="40"/>
      <c r="G215" s="63"/>
      <c r="H215" s="64"/>
    </row>
    <row r="216" spans="1:8" x14ac:dyDescent="0.25">
      <c r="A216" s="3"/>
      <c r="B216" s="3"/>
      <c r="C216" s="6"/>
      <c r="D216" s="32"/>
      <c r="E216" s="34"/>
      <c r="F216" s="40"/>
      <c r="G216" s="63"/>
      <c r="H216" s="64"/>
    </row>
    <row r="217" spans="1:8" x14ac:dyDescent="0.25">
      <c r="A217" s="3"/>
      <c r="B217" s="3"/>
      <c r="C217" s="6"/>
      <c r="D217" s="32"/>
      <c r="E217" s="34"/>
      <c r="F217" s="40"/>
      <c r="G217" s="63"/>
      <c r="H217" s="64"/>
    </row>
    <row r="218" spans="1:8" x14ac:dyDescent="0.25">
      <c r="A218" s="3"/>
      <c r="B218" s="3"/>
      <c r="C218" s="6"/>
      <c r="D218" s="32"/>
      <c r="E218" s="34"/>
      <c r="F218" s="40"/>
      <c r="G218" s="63"/>
      <c r="H218" s="64"/>
    </row>
    <row r="219" spans="1:8" x14ac:dyDescent="0.25">
      <c r="A219" s="3"/>
      <c r="B219" s="3"/>
      <c r="C219" s="6"/>
      <c r="D219" s="32"/>
      <c r="E219" s="34"/>
      <c r="F219" s="40"/>
      <c r="G219" s="63"/>
      <c r="H219" s="64"/>
    </row>
    <row r="220" spans="1:8" x14ac:dyDescent="0.25">
      <c r="A220" s="3"/>
      <c r="B220" s="3"/>
      <c r="C220" s="6"/>
      <c r="D220" s="32"/>
      <c r="E220" s="34"/>
      <c r="F220" s="40"/>
      <c r="G220" s="63"/>
      <c r="H220" s="64"/>
    </row>
    <row r="221" spans="1:8" x14ac:dyDescent="0.25">
      <c r="A221" s="3"/>
      <c r="B221" s="3"/>
      <c r="C221" s="6"/>
      <c r="D221" s="32"/>
      <c r="E221" s="34"/>
      <c r="F221" s="40"/>
      <c r="G221" s="63"/>
      <c r="H221" s="64"/>
    </row>
    <row r="222" spans="1:8" x14ac:dyDescent="0.25">
      <c r="A222" s="3"/>
      <c r="B222" s="3"/>
      <c r="C222" s="6"/>
      <c r="D222" s="32"/>
      <c r="E222" s="34"/>
      <c r="F222" s="40"/>
      <c r="G222" s="63"/>
      <c r="H222" s="64"/>
    </row>
    <row r="223" spans="1:8" x14ac:dyDescent="0.25">
      <c r="A223" s="3"/>
      <c r="B223" s="3"/>
      <c r="C223" s="6"/>
      <c r="D223" s="32"/>
      <c r="E223" s="34"/>
      <c r="F223" s="40"/>
      <c r="G223" s="63"/>
      <c r="H223" s="64"/>
    </row>
    <row r="224" spans="1:8" x14ac:dyDescent="0.25">
      <c r="A224" s="3"/>
      <c r="B224" s="3"/>
      <c r="C224" s="6"/>
      <c r="D224" s="32"/>
      <c r="E224" s="34"/>
      <c r="F224" s="40"/>
      <c r="G224" s="63"/>
      <c r="H224" s="64"/>
    </row>
    <row r="225" spans="1:8" x14ac:dyDescent="0.25">
      <c r="A225" s="3"/>
      <c r="B225" s="3"/>
      <c r="C225" s="6"/>
      <c r="D225" s="32"/>
      <c r="E225" s="34"/>
      <c r="F225" s="40"/>
      <c r="G225" s="63"/>
      <c r="H225" s="64"/>
    </row>
    <row r="226" spans="1:8" x14ac:dyDescent="0.25">
      <c r="A226" s="3"/>
      <c r="B226" s="3"/>
      <c r="C226" s="6"/>
      <c r="D226" s="32"/>
      <c r="E226" s="34"/>
      <c r="F226" s="40"/>
      <c r="G226" s="63"/>
      <c r="H226" s="64"/>
    </row>
    <row r="227" spans="1:8" x14ac:dyDescent="0.25">
      <c r="A227" s="3"/>
      <c r="B227" s="3"/>
      <c r="C227" s="6"/>
      <c r="D227" s="32"/>
      <c r="E227" s="34"/>
      <c r="F227" s="40"/>
      <c r="G227" s="63"/>
      <c r="H227" s="64"/>
    </row>
    <row r="228" spans="1:8" x14ac:dyDescent="0.25">
      <c r="A228" s="3"/>
      <c r="B228" s="3"/>
      <c r="C228" s="6"/>
      <c r="D228" s="32"/>
      <c r="E228" s="34"/>
      <c r="F228" s="40"/>
      <c r="G228" s="63"/>
      <c r="H228" s="64"/>
    </row>
    <row r="229" spans="1:8" x14ac:dyDescent="0.25">
      <c r="A229" s="3"/>
      <c r="B229" s="3"/>
      <c r="C229" s="6"/>
      <c r="D229" s="32"/>
      <c r="E229" s="34"/>
      <c r="F229" s="40"/>
      <c r="G229" s="63"/>
      <c r="H229" s="64"/>
    </row>
    <row r="230" spans="1:8" x14ac:dyDescent="0.25">
      <c r="A230" s="3"/>
      <c r="B230" s="3"/>
      <c r="C230" s="6"/>
      <c r="D230" s="32"/>
      <c r="E230" s="34"/>
      <c r="F230" s="40"/>
      <c r="G230" s="63"/>
      <c r="H230" s="64"/>
    </row>
    <row r="231" spans="1:8" x14ac:dyDescent="0.25">
      <c r="A231" s="3"/>
      <c r="B231" s="3"/>
      <c r="C231" s="6"/>
      <c r="D231" s="32"/>
      <c r="E231" s="34"/>
      <c r="F231" s="40"/>
      <c r="G231" s="63"/>
      <c r="H231" s="64"/>
    </row>
    <row r="232" spans="1:8" x14ac:dyDescent="0.25">
      <c r="A232" s="3"/>
      <c r="B232" s="3"/>
      <c r="C232" s="6"/>
      <c r="D232" s="32"/>
      <c r="E232" s="34"/>
      <c r="F232" s="40"/>
      <c r="G232" s="63"/>
      <c r="H232" s="64"/>
    </row>
    <row r="233" spans="1:8" x14ac:dyDescent="0.25">
      <c r="A233" s="3"/>
      <c r="B233" s="3"/>
      <c r="C233" s="6"/>
      <c r="D233" s="32"/>
      <c r="E233" s="34"/>
      <c r="F233" s="40"/>
      <c r="G233" s="63"/>
      <c r="H233" s="64"/>
    </row>
    <row r="234" spans="1:8" x14ac:dyDescent="0.25">
      <c r="A234" s="3"/>
      <c r="B234" s="3"/>
      <c r="C234" s="6"/>
      <c r="D234" s="32"/>
      <c r="E234" s="34"/>
      <c r="F234" s="40"/>
      <c r="G234" s="63"/>
      <c r="H234" s="64"/>
    </row>
    <row r="235" spans="1:8" x14ac:dyDescent="0.25">
      <c r="A235" s="3"/>
      <c r="B235" s="3"/>
      <c r="C235" s="6"/>
      <c r="D235" s="32"/>
      <c r="E235" s="34"/>
      <c r="F235" s="40"/>
      <c r="G235" s="63"/>
      <c r="H235" s="64"/>
    </row>
    <row r="236" spans="1:8" x14ac:dyDescent="0.25">
      <c r="A236" s="3"/>
      <c r="B236" s="3"/>
      <c r="C236" s="6"/>
      <c r="D236" s="32"/>
      <c r="E236" s="34"/>
      <c r="F236" s="40"/>
      <c r="G236" s="63"/>
      <c r="H236" s="64"/>
    </row>
    <row r="237" spans="1:8" x14ac:dyDescent="0.25">
      <c r="A237" s="3"/>
      <c r="B237" s="3"/>
      <c r="C237" s="6"/>
      <c r="D237" s="32"/>
      <c r="E237" s="34"/>
      <c r="F237" s="40"/>
      <c r="G237" s="63"/>
      <c r="H237" s="64"/>
    </row>
    <row r="238" spans="1:8" x14ac:dyDescent="0.25">
      <c r="A238" s="3"/>
      <c r="B238" s="3"/>
      <c r="C238" s="6"/>
      <c r="D238" s="32"/>
      <c r="E238" s="34"/>
      <c r="F238" s="40"/>
      <c r="G238" s="63"/>
      <c r="H238" s="64"/>
    </row>
    <row r="239" spans="1:8" x14ac:dyDescent="0.25">
      <c r="A239" s="3"/>
      <c r="B239" s="3"/>
      <c r="C239" s="6"/>
      <c r="D239" s="32"/>
      <c r="E239" s="34"/>
      <c r="F239" s="40"/>
      <c r="G239" s="63"/>
      <c r="H239" s="64"/>
    </row>
    <row r="240" spans="1:8" x14ac:dyDescent="0.25">
      <c r="A240" s="3"/>
      <c r="B240" s="3"/>
      <c r="C240" s="6"/>
      <c r="D240" s="32"/>
      <c r="E240" s="34"/>
      <c r="F240" s="40"/>
      <c r="G240" s="63"/>
      <c r="H240" s="64"/>
    </row>
    <row r="241" spans="1:8" x14ac:dyDescent="0.25">
      <c r="A241" s="3"/>
      <c r="B241" s="3"/>
      <c r="C241" s="6"/>
      <c r="D241" s="32"/>
      <c r="E241" s="34"/>
      <c r="F241" s="40"/>
      <c r="G241" s="63"/>
      <c r="H241" s="64"/>
    </row>
    <row r="242" spans="1:8" x14ac:dyDescent="0.25">
      <c r="A242" s="3"/>
      <c r="B242" s="3"/>
      <c r="C242" s="6"/>
      <c r="D242" s="32"/>
      <c r="E242" s="34"/>
      <c r="F242" s="40"/>
      <c r="G242" s="63"/>
      <c r="H242" s="64"/>
    </row>
    <row r="243" spans="1:8" x14ac:dyDescent="0.25">
      <c r="A243" s="3"/>
      <c r="B243" s="3"/>
      <c r="C243" s="6"/>
      <c r="D243" s="32"/>
      <c r="E243" s="34"/>
      <c r="F243" s="40"/>
      <c r="G243" s="63"/>
      <c r="H243" s="64"/>
    </row>
    <row r="244" spans="1:8" x14ac:dyDescent="0.25">
      <c r="A244" s="3"/>
      <c r="B244" s="3"/>
      <c r="C244" s="6"/>
      <c r="D244" s="32"/>
      <c r="E244" s="34"/>
      <c r="F244" s="40"/>
      <c r="G244" s="63"/>
      <c r="H244" s="64"/>
    </row>
    <row r="245" spans="1:8" x14ac:dyDescent="0.25">
      <c r="A245" s="3"/>
      <c r="B245" s="3"/>
      <c r="C245" s="6"/>
      <c r="D245" s="32"/>
      <c r="E245" s="34"/>
      <c r="F245" s="40"/>
      <c r="G245" s="63"/>
      <c r="H245" s="64"/>
    </row>
    <row r="246" spans="1:8" x14ac:dyDescent="0.25">
      <c r="A246" s="3"/>
      <c r="B246" s="3"/>
      <c r="C246" s="6"/>
      <c r="D246" s="32"/>
      <c r="E246" s="34"/>
      <c r="F246" s="40"/>
      <c r="G246" s="63"/>
      <c r="H246" s="64"/>
    </row>
    <row r="247" spans="1:8" x14ac:dyDescent="0.25">
      <c r="A247" s="3"/>
      <c r="B247" s="3"/>
      <c r="C247" s="6"/>
      <c r="D247" s="32"/>
      <c r="E247" s="34"/>
      <c r="F247" s="40"/>
      <c r="G247" s="63"/>
      <c r="H247" s="64"/>
    </row>
    <row r="248" spans="1:8" x14ac:dyDescent="0.25">
      <c r="A248" s="3"/>
      <c r="B248" s="3"/>
      <c r="C248" s="6"/>
      <c r="D248" s="32"/>
      <c r="E248" s="34"/>
      <c r="F248" s="40"/>
      <c r="G248" s="63"/>
      <c r="H248" s="64"/>
    </row>
    <row r="249" spans="1:8" x14ac:dyDescent="0.25">
      <c r="A249" s="3"/>
      <c r="B249" s="3"/>
      <c r="C249" s="6"/>
      <c r="D249" s="32"/>
      <c r="E249" s="34"/>
      <c r="F249" s="40"/>
      <c r="G249" s="63"/>
      <c r="H249" s="64"/>
    </row>
    <row r="250" spans="1:8" x14ac:dyDescent="0.25">
      <c r="A250" s="3"/>
      <c r="B250" s="3"/>
      <c r="C250" s="6"/>
      <c r="D250" s="32"/>
      <c r="E250" s="34"/>
      <c r="F250" s="40"/>
      <c r="G250" s="63"/>
      <c r="H250" s="64"/>
    </row>
    <row r="251" spans="1:8" x14ac:dyDescent="0.25">
      <c r="A251" s="3"/>
      <c r="B251" s="3"/>
      <c r="C251" s="6"/>
      <c r="D251" s="32"/>
      <c r="E251" s="34"/>
      <c r="F251" s="40"/>
      <c r="G251" s="63"/>
      <c r="H251" s="64"/>
    </row>
    <row r="252" spans="1:8" x14ac:dyDescent="0.25">
      <c r="A252" s="3"/>
      <c r="B252" s="3"/>
      <c r="C252" s="6"/>
      <c r="D252" s="32"/>
      <c r="E252" s="34"/>
      <c r="F252" s="40"/>
      <c r="G252" s="63"/>
      <c r="H252" s="64"/>
    </row>
    <row r="253" spans="1:8" x14ac:dyDescent="0.25">
      <c r="A253" s="3"/>
      <c r="B253" s="3"/>
      <c r="C253" s="6"/>
      <c r="D253" s="32"/>
      <c r="E253" s="34"/>
      <c r="F253" s="40"/>
      <c r="G253" s="63"/>
      <c r="H253" s="64"/>
    </row>
    <row r="254" spans="1:8" x14ac:dyDescent="0.25">
      <c r="A254" s="3"/>
      <c r="B254" s="3"/>
      <c r="C254" s="6"/>
      <c r="D254" s="32"/>
      <c r="E254" s="34"/>
      <c r="F254" s="40"/>
      <c r="G254" s="63"/>
      <c r="H254" s="64"/>
    </row>
    <row r="255" spans="1:8" x14ac:dyDescent="0.25">
      <c r="A255" s="3"/>
      <c r="B255" s="3"/>
      <c r="C255" s="6"/>
      <c r="D255" s="32"/>
      <c r="E255" s="34"/>
      <c r="F255" s="40"/>
      <c r="G255" s="63"/>
      <c r="H255" s="64"/>
    </row>
    <row r="256" spans="1:8" x14ac:dyDescent="0.25">
      <c r="A256" s="3"/>
      <c r="B256" s="3"/>
      <c r="C256" s="6"/>
      <c r="D256" s="32"/>
      <c r="E256" s="34"/>
      <c r="F256" s="40"/>
      <c r="G256" s="63"/>
      <c r="H256" s="64"/>
    </row>
    <row r="257" spans="1:8" x14ac:dyDescent="0.25">
      <c r="A257" s="3"/>
      <c r="B257" s="3"/>
      <c r="C257" s="6"/>
      <c r="D257" s="32"/>
      <c r="E257" s="34"/>
      <c r="F257" s="40"/>
      <c r="G257" s="63"/>
      <c r="H257" s="64"/>
    </row>
    <row r="258" spans="1:8" x14ac:dyDescent="0.25">
      <c r="A258" s="3"/>
      <c r="B258" s="3"/>
      <c r="C258" s="6"/>
      <c r="D258" s="32"/>
      <c r="E258" s="34"/>
      <c r="F258" s="40"/>
      <c r="G258" s="63"/>
      <c r="H258" s="64"/>
    </row>
    <row r="259" spans="1:8" x14ac:dyDescent="0.25">
      <c r="A259" s="3"/>
      <c r="B259" s="3"/>
      <c r="C259" s="6"/>
      <c r="D259" s="32"/>
      <c r="E259" s="34"/>
      <c r="F259" s="40"/>
      <c r="G259" s="63"/>
      <c r="H259" s="64"/>
    </row>
    <row r="260" spans="1:8" x14ac:dyDescent="0.25">
      <c r="A260" s="3"/>
      <c r="B260" s="3"/>
      <c r="C260" s="6"/>
      <c r="D260" s="32"/>
      <c r="E260" s="34"/>
      <c r="F260" s="40"/>
      <c r="G260" s="63"/>
      <c r="H260" s="64"/>
    </row>
    <row r="261" spans="1:8" x14ac:dyDescent="0.25">
      <c r="A261" s="3"/>
      <c r="B261" s="3"/>
      <c r="C261" s="6"/>
      <c r="D261" s="32"/>
      <c r="E261" s="34"/>
      <c r="F261" s="40"/>
      <c r="G261" s="63"/>
      <c r="H261" s="64"/>
    </row>
    <row r="262" spans="1:8" x14ac:dyDescent="0.25">
      <c r="A262" s="3"/>
      <c r="B262" s="3"/>
      <c r="C262" s="6"/>
      <c r="D262" s="32"/>
      <c r="E262" s="34"/>
      <c r="F262" s="40"/>
      <c r="G262" s="63"/>
      <c r="H262" s="64"/>
    </row>
    <row r="263" spans="1:8" x14ac:dyDescent="0.25">
      <c r="A263" s="3"/>
      <c r="B263" s="3"/>
      <c r="C263" s="6"/>
      <c r="D263" s="32"/>
      <c r="E263" s="34"/>
      <c r="F263" s="40"/>
      <c r="G263" s="63"/>
      <c r="H263" s="64"/>
    </row>
    <row r="264" spans="1:8" x14ac:dyDescent="0.25">
      <c r="A264" s="3"/>
      <c r="B264" s="3"/>
      <c r="C264" s="6"/>
      <c r="D264" s="32"/>
      <c r="E264" s="34"/>
      <c r="F264" s="40"/>
      <c r="G264" s="63"/>
      <c r="H264" s="64"/>
    </row>
    <row r="265" spans="1:8" x14ac:dyDescent="0.25">
      <c r="A265" s="3"/>
      <c r="B265" s="3"/>
      <c r="C265" s="6"/>
      <c r="D265" s="32"/>
      <c r="E265" s="34"/>
      <c r="F265" s="40"/>
      <c r="G265" s="63"/>
      <c r="H265" s="64"/>
    </row>
    <row r="266" spans="1:8" x14ac:dyDescent="0.25">
      <c r="A266" s="3"/>
      <c r="B266" s="3"/>
      <c r="C266" s="6"/>
      <c r="D266" s="32"/>
      <c r="E266" s="34"/>
      <c r="F266" s="40"/>
      <c r="G266" s="63"/>
      <c r="H266" s="64"/>
    </row>
    <row r="267" spans="1:8" x14ac:dyDescent="0.25">
      <c r="A267" s="3"/>
      <c r="B267" s="3"/>
      <c r="C267" s="6"/>
      <c r="D267" s="32"/>
      <c r="E267" s="34"/>
      <c r="F267" s="40"/>
      <c r="G267" s="63"/>
      <c r="H267" s="64"/>
    </row>
    <row r="268" spans="1:8" x14ac:dyDescent="0.25">
      <c r="A268" s="3"/>
      <c r="B268" s="3"/>
      <c r="C268" s="6"/>
      <c r="D268" s="32"/>
      <c r="E268" s="34"/>
      <c r="F268" s="40"/>
      <c r="G268" s="63"/>
      <c r="H268" s="64"/>
    </row>
    <row r="269" spans="1:8" x14ac:dyDescent="0.25">
      <c r="A269" s="3"/>
      <c r="B269" s="3"/>
      <c r="C269" s="6"/>
      <c r="D269" s="32"/>
      <c r="E269" s="34"/>
      <c r="F269" s="40"/>
      <c r="G269" s="63"/>
      <c r="H269" s="64"/>
    </row>
    <row r="270" spans="1:8" x14ac:dyDescent="0.25">
      <c r="A270" s="3"/>
      <c r="B270" s="3"/>
      <c r="C270" s="6"/>
      <c r="D270" s="32"/>
      <c r="E270" s="34"/>
      <c r="F270" s="40"/>
      <c r="G270" s="63"/>
      <c r="H270" s="64"/>
    </row>
    <row r="271" spans="1:8" x14ac:dyDescent="0.25">
      <c r="A271" s="3"/>
      <c r="B271" s="3"/>
      <c r="C271" s="6"/>
      <c r="D271" s="32"/>
      <c r="E271" s="34"/>
      <c r="F271" s="40"/>
      <c r="G271" s="63"/>
      <c r="H271" s="64"/>
    </row>
    <row r="272" spans="1:8" x14ac:dyDescent="0.25">
      <c r="A272" s="3"/>
      <c r="B272" s="3"/>
      <c r="C272" s="6"/>
      <c r="D272" s="32"/>
      <c r="E272" s="34"/>
      <c r="F272" s="40"/>
      <c r="G272" s="63"/>
      <c r="H272" s="64"/>
    </row>
    <row r="273" spans="1:8" x14ac:dyDescent="0.25">
      <c r="A273" s="3"/>
      <c r="B273" s="3"/>
      <c r="C273" s="6"/>
      <c r="D273" s="32"/>
      <c r="E273" s="34"/>
      <c r="F273" s="40"/>
      <c r="G273" s="63"/>
      <c r="H273" s="64"/>
    </row>
    <row r="274" spans="1:8" x14ac:dyDescent="0.25">
      <c r="A274" s="3"/>
      <c r="B274" s="3"/>
      <c r="C274" s="6"/>
      <c r="D274" s="32"/>
      <c r="E274" s="34"/>
      <c r="F274" s="40"/>
      <c r="G274" s="63"/>
      <c r="H274" s="64"/>
    </row>
    <row r="275" spans="1:8" x14ac:dyDescent="0.25">
      <c r="A275" s="3"/>
      <c r="B275" s="3"/>
      <c r="C275" s="6"/>
      <c r="D275" s="32"/>
      <c r="E275" s="34"/>
      <c r="F275" s="40"/>
      <c r="G275" s="63"/>
      <c r="H275" s="64"/>
    </row>
    <row r="276" spans="1:8" x14ac:dyDescent="0.25">
      <c r="A276" s="3"/>
      <c r="B276" s="3"/>
      <c r="C276" s="6"/>
      <c r="D276" s="32"/>
      <c r="E276" s="34"/>
      <c r="F276" s="40"/>
      <c r="G276" s="63"/>
      <c r="H276" s="64"/>
    </row>
    <row r="277" spans="1:8" x14ac:dyDescent="0.25">
      <c r="A277" s="3"/>
      <c r="B277" s="3"/>
      <c r="C277" s="6"/>
      <c r="D277" s="32"/>
      <c r="E277" s="34"/>
      <c r="F277" s="40"/>
      <c r="G277" s="63"/>
      <c r="H277" s="64"/>
    </row>
    <row r="278" spans="1:8" x14ac:dyDescent="0.25">
      <c r="A278" s="3"/>
      <c r="B278" s="3"/>
      <c r="C278" s="6"/>
      <c r="D278" s="32"/>
      <c r="E278" s="34"/>
      <c r="F278" s="40"/>
      <c r="G278" s="63"/>
      <c r="H278" s="64"/>
    </row>
    <row r="279" spans="1:8" x14ac:dyDescent="0.25">
      <c r="A279" s="3"/>
      <c r="B279" s="3"/>
      <c r="C279" s="6"/>
      <c r="D279" s="32"/>
      <c r="E279" s="34"/>
      <c r="F279" s="40"/>
      <c r="G279" s="63"/>
      <c r="H279" s="64"/>
    </row>
    <row r="280" spans="1:8" x14ac:dyDescent="0.25">
      <c r="A280" s="3"/>
      <c r="B280" s="3"/>
      <c r="C280" s="6"/>
      <c r="D280" s="32"/>
      <c r="E280" s="34"/>
      <c r="F280" s="40"/>
      <c r="G280" s="63"/>
      <c r="H280" s="64"/>
    </row>
    <row r="281" spans="1:8" x14ac:dyDescent="0.25">
      <c r="A281" s="3"/>
      <c r="B281" s="3"/>
      <c r="C281" s="6"/>
      <c r="D281" s="32"/>
      <c r="E281" s="34"/>
      <c r="F281" s="40"/>
      <c r="G281" s="63"/>
      <c r="H281" s="64"/>
    </row>
    <row r="282" spans="1:8" x14ac:dyDescent="0.25">
      <c r="A282" s="3"/>
      <c r="B282" s="3"/>
      <c r="C282" s="6"/>
      <c r="D282" s="32"/>
      <c r="E282" s="34"/>
      <c r="F282" s="40"/>
      <c r="G282" s="63"/>
      <c r="H282" s="64"/>
    </row>
    <row r="283" spans="1:8" x14ac:dyDescent="0.25">
      <c r="A283" s="3"/>
      <c r="B283" s="3"/>
      <c r="C283" s="6"/>
      <c r="D283" s="32"/>
      <c r="E283" s="34"/>
      <c r="F283" s="40"/>
      <c r="G283" s="63"/>
      <c r="H283" s="64"/>
    </row>
    <row r="284" spans="1:8" x14ac:dyDescent="0.25">
      <c r="A284" s="3"/>
      <c r="B284" s="3"/>
      <c r="C284" s="6"/>
      <c r="D284" s="32"/>
      <c r="E284" s="34"/>
      <c r="F284" s="40"/>
      <c r="G284" s="63"/>
      <c r="H284" s="64"/>
    </row>
    <row r="285" spans="1:8" x14ac:dyDescent="0.25">
      <c r="A285" s="3"/>
      <c r="B285" s="3"/>
      <c r="C285" s="6"/>
      <c r="D285" s="32"/>
      <c r="E285" s="34"/>
      <c r="F285" s="40"/>
      <c r="G285" s="63"/>
      <c r="H285" s="64"/>
    </row>
    <row r="286" spans="1:8" x14ac:dyDescent="0.25">
      <c r="A286" s="3"/>
      <c r="B286" s="3"/>
      <c r="C286" s="6"/>
      <c r="D286" s="32"/>
      <c r="E286" s="34"/>
      <c r="F286" s="40"/>
      <c r="G286" s="63"/>
      <c r="H286" s="64"/>
    </row>
    <row r="287" spans="1:8" x14ac:dyDescent="0.25">
      <c r="A287" s="3"/>
      <c r="B287" s="3"/>
      <c r="C287" s="6"/>
      <c r="D287" s="32"/>
      <c r="E287" s="34"/>
      <c r="F287" s="40"/>
      <c r="G287" s="63"/>
      <c r="H287" s="64"/>
    </row>
    <row r="288" spans="1:8" x14ac:dyDescent="0.25">
      <c r="A288" s="3"/>
      <c r="B288" s="3"/>
      <c r="C288" s="6"/>
      <c r="D288" s="32"/>
      <c r="E288" s="34"/>
      <c r="F288" s="40"/>
      <c r="G288" s="63"/>
      <c r="H288" s="64"/>
    </row>
    <row r="289" spans="1:8" x14ac:dyDescent="0.25">
      <c r="A289" s="3"/>
      <c r="B289" s="3"/>
      <c r="C289" s="6"/>
      <c r="D289" s="32"/>
      <c r="E289" s="34"/>
      <c r="F289" s="40"/>
      <c r="G289" s="63"/>
      <c r="H289" s="64"/>
    </row>
    <row r="290" spans="1:8" x14ac:dyDescent="0.25">
      <c r="A290" s="3"/>
      <c r="B290" s="3"/>
      <c r="C290" s="6"/>
      <c r="D290" s="32"/>
      <c r="E290" s="34"/>
      <c r="F290" s="40"/>
      <c r="G290" s="63"/>
      <c r="H290" s="64"/>
    </row>
    <row r="291" spans="1:8" x14ac:dyDescent="0.25">
      <c r="A291" s="3"/>
      <c r="B291" s="3"/>
      <c r="C291" s="6"/>
      <c r="D291" s="32"/>
      <c r="E291" s="34"/>
      <c r="F291" s="40"/>
      <c r="G291" s="63"/>
      <c r="H291" s="64"/>
    </row>
    <row r="292" spans="1:8" x14ac:dyDescent="0.25">
      <c r="A292" s="3"/>
      <c r="B292" s="3"/>
      <c r="C292" s="6"/>
      <c r="D292" s="32"/>
      <c r="E292" s="34"/>
      <c r="F292" s="40"/>
      <c r="G292" s="63"/>
      <c r="H292" s="64"/>
    </row>
    <row r="293" spans="1:8" x14ac:dyDescent="0.25">
      <c r="A293" s="3"/>
      <c r="B293" s="3"/>
      <c r="C293" s="6"/>
      <c r="D293" s="32"/>
      <c r="E293" s="34"/>
      <c r="F293" s="40"/>
      <c r="G293" s="63"/>
      <c r="H293" s="64"/>
    </row>
    <row r="294" spans="1:8" x14ac:dyDescent="0.25">
      <c r="A294" s="3"/>
      <c r="B294" s="3"/>
      <c r="C294" s="6"/>
      <c r="D294" s="32"/>
      <c r="E294" s="34"/>
      <c r="F294" s="40"/>
      <c r="G294" s="63"/>
      <c r="H294" s="64"/>
    </row>
    <row r="295" spans="1:8" x14ac:dyDescent="0.25">
      <c r="A295" s="3"/>
      <c r="B295" s="3"/>
      <c r="C295" s="6"/>
      <c r="D295" s="32"/>
      <c r="E295" s="34"/>
      <c r="F295" s="40"/>
      <c r="G295" s="63"/>
      <c r="H295" s="64"/>
    </row>
    <row r="296" spans="1:8" x14ac:dyDescent="0.25">
      <c r="A296" s="3"/>
      <c r="B296" s="3"/>
      <c r="C296" s="6"/>
      <c r="D296" s="32"/>
      <c r="E296" s="34"/>
      <c r="F296" s="40"/>
      <c r="G296" s="63"/>
      <c r="H296" s="64"/>
    </row>
    <row r="297" spans="1:8" x14ac:dyDescent="0.25">
      <c r="A297" s="3"/>
      <c r="B297" s="3"/>
      <c r="C297" s="6"/>
      <c r="D297" s="32"/>
      <c r="E297" s="34"/>
      <c r="F297" s="40"/>
      <c r="G297" s="63"/>
      <c r="H297" s="64"/>
    </row>
    <row r="298" spans="1:8" x14ac:dyDescent="0.25">
      <c r="A298" s="3"/>
      <c r="B298" s="3"/>
      <c r="C298" s="6"/>
      <c r="D298" s="32"/>
      <c r="E298" s="34"/>
      <c r="F298" s="40"/>
      <c r="G298" s="63"/>
      <c r="H298" s="64"/>
    </row>
    <row r="299" spans="1:8" x14ac:dyDescent="0.25">
      <c r="A299" s="3"/>
      <c r="B299" s="3"/>
      <c r="C299" s="6"/>
      <c r="D299" s="32"/>
      <c r="E299" s="34"/>
      <c r="F299" s="40"/>
      <c r="G299" s="63"/>
      <c r="H299" s="64"/>
    </row>
    <row r="300" spans="1:8" x14ac:dyDescent="0.25">
      <c r="A300" s="3"/>
      <c r="B300" s="3"/>
      <c r="C300" s="6"/>
      <c r="D300" s="32"/>
      <c r="E300" s="34"/>
      <c r="F300" s="40"/>
      <c r="G300" s="63"/>
      <c r="H300" s="6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COST ESTIMATION</vt:lpstr>
      <vt:lpstr>YOUR DETAILS</vt:lpstr>
      <vt:lpstr>Labourrate</vt:lpstr>
      <vt:lpstr>Materialcost</vt:lpstr>
      <vt:lpstr>TASK</vt:lpstr>
      <vt:lpstr>uom</vt:lpstr>
      <vt:lpstr>WBS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Scope Training</dc:creator>
  <cp:lastModifiedBy>Scope Training</cp:lastModifiedBy>
  <dcterms:created xsi:type="dcterms:W3CDTF">2015-01-22T02:51:48Z</dcterms:created>
  <dcterms:modified xsi:type="dcterms:W3CDTF">2015-02-27T07:40:08Z</dcterms:modified>
</cp:coreProperties>
</file>